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TC" sheetId="1" r:id="rId4"/>
    <sheet state="visible" name="MCO" sheetId="2" r:id="rId5"/>
    <sheet state="visible" name="INFORMASI" sheetId="3" r:id="rId6"/>
  </sheets>
  <definedNames/>
  <calcPr/>
  <extLst>
    <ext uri="GoogleSheetsCustomDataVersion2">
      <go:sheetsCustomData xmlns:go="http://customooxmlschemas.google.com/" r:id="rId7" roundtripDataChecksum="3PrdrL0++RfdKqtZVihtgxOh/cAiV8/yfLaY28Z1aOA="/>
    </ext>
  </extLst>
</workbook>
</file>

<file path=xl/sharedStrings.xml><?xml version="1.0" encoding="utf-8"?>
<sst xmlns="http://schemas.openxmlformats.org/spreadsheetml/2006/main" count="324" uniqueCount="201">
  <si>
    <t>UTHM/OSHE/BKPPS.001(2025)</t>
  </si>
  <si>
    <t xml:space="preserve">BORANG HIRARC </t>
  </si>
  <si>
    <t>UNIVERSITI TUN HUSSEIN ONN MALAYSIA</t>
  </si>
  <si>
    <t>SEKSYEN A : MAKLUMAT AM</t>
  </si>
  <si>
    <t xml:space="preserve">Nama PTJ </t>
  </si>
  <si>
    <t>: Metro System Academy (MSA)</t>
  </si>
  <si>
    <t>Nama Pejabat / Makmal / Bengkel / Stor</t>
  </si>
  <si>
    <t>Lokasi</t>
  </si>
  <si>
    <t>No. Blok</t>
  </si>
  <si>
    <t>No. Bilik</t>
  </si>
  <si>
    <t>Ketua Pejabat /Pengurus Makmal/Penyelaras PSM/ Penyelaras LI/ Penyelaras WBL</t>
  </si>
  <si>
    <t>:  Amir Haziq bin Azman</t>
  </si>
  <si>
    <t xml:space="preserve">No Tel. </t>
  </si>
  <si>
    <t>Pejabat</t>
  </si>
  <si>
    <t>: 03-6150 4598</t>
  </si>
  <si>
    <t xml:space="preserve">H/P </t>
  </si>
  <si>
    <t>: 017-726 3250</t>
  </si>
  <si>
    <t>SEKSEYEN B : BORANG HIRARC</t>
  </si>
  <si>
    <t xml:space="preserve">Proses / Lokasi   Pekerjaan                   </t>
  </si>
  <si>
    <t xml:space="preserve">Disediakan Oleh                            </t>
  </si>
  <si>
    <t xml:space="preserve">: </t>
  </si>
  <si>
    <t>Disemak Dan Diluluskan oleh (Ketua Jabatan/ Ketua Unit/ Pengurus Makmal/ SLO/ Penyelia PSM/ Penyelia LI/ Penyelia WBL)
(Tanda tangan, Nama dan Jawatan)</t>
  </si>
  <si>
    <t xml:space="preserve">:  </t>
  </si>
  <si>
    <t xml:space="preserve">Tarikh                                                    </t>
  </si>
  <si>
    <t>Tarikh Semak</t>
  </si>
  <si>
    <t>PENGENALPASTI HAZAD</t>
  </si>
  <si>
    <t>ANALISA RISIKO</t>
  </si>
  <si>
    <t>KAWALAN RISIKO</t>
  </si>
  <si>
    <t>Bil.</t>
  </si>
  <si>
    <t xml:space="preserve">Aktiviti / Proses / Persekitaran Tempat Kerja </t>
  </si>
  <si>
    <t>Hazad</t>
  </si>
  <si>
    <t>Yang Boleh Mengakibatkan</t>
  </si>
  <si>
    <t>Kawalan Risiko Sediaada</t>
  </si>
  <si>
    <t>Kemungkinan</t>
  </si>
  <si>
    <t>Keterukan</t>
  </si>
  <si>
    <t>Nilai Risiko (Kemungkinan x Keterukan)</t>
  </si>
  <si>
    <t>Tahap Risiko</t>
  </si>
  <si>
    <t>Langkah Kawalan Yang dilaksanakan</t>
  </si>
  <si>
    <t xml:space="preserve">Pegawai Yang Bertanggungjawab / Status </t>
  </si>
  <si>
    <t>Bilik Latihan(8 unit)</t>
  </si>
  <si>
    <t>4.Ergonomik</t>
  </si>
  <si>
    <t>2.  Implikasi Kesihatan</t>
  </si>
  <si>
    <t>7. Tiada</t>
  </si>
  <si>
    <t>Kursus ergonomik, tambah blind</t>
  </si>
  <si>
    <t>Husaini</t>
  </si>
  <si>
    <t>Ergonomik – kerusi meja tidak sesuai, silau</t>
  </si>
  <si>
    <t>Sakit belakang, ketegangan mata</t>
  </si>
  <si>
    <t>Meja standard, lampu</t>
  </si>
  <si>
    <t>SITI / Ongoing – Perolehan Troli Baharu</t>
  </si>
  <si>
    <t>Auditorium (3 unit )</t>
  </si>
  <si>
    <t>1.Fizikal</t>
  </si>
  <si>
    <t>1. Implikasi Keselamatan</t>
  </si>
  <si>
    <t>Drill kebakaran, laluan lebih jelas</t>
  </si>
  <si>
    <t>Himpitan orang ramai ketika kecemasan</t>
  </si>
  <si>
    <t>Cedera, panik</t>
  </si>
  <si>
    <t>Laluan kecemasan, extinguisher</t>
  </si>
  <si>
    <t>Lobi</t>
  </si>
  <si>
    <t>Tikar anti - slip</t>
  </si>
  <si>
    <t>Lantai licin</t>
  </si>
  <si>
    <t xml:space="preserve">Tergelincir , jatuh </t>
  </si>
  <si>
    <t>Karpet alas kaki</t>
  </si>
  <si>
    <t>Sederhana</t>
  </si>
  <si>
    <t>Ruang Legar ( 2 unit)</t>
  </si>
  <si>
    <t>1.  Implikasi Keselamatan</t>
  </si>
  <si>
    <t>Audit wiring, kurangkan extension</t>
  </si>
  <si>
    <t>Kabel sementara  / extension plug</t>
  </si>
  <si>
    <t>Risiko tersandung, kebakaran elektrik</t>
  </si>
  <si>
    <t>Cable cover, signage</t>
  </si>
  <si>
    <t>Kafeteria</t>
  </si>
  <si>
    <t>Karpet lap kaki</t>
  </si>
  <si>
    <t xml:space="preserve">Lantai licin </t>
  </si>
  <si>
    <t>Tergelincir</t>
  </si>
  <si>
    <t>Extinguisher dapur, Karpet  lap kaki</t>
  </si>
  <si>
    <t>Ruang Pejabat Gunasama</t>
  </si>
  <si>
    <t>Kursus ergonomik , , wellness program</t>
  </si>
  <si>
    <t>Ergonomik- stress kerja</t>
  </si>
  <si>
    <t>Sakit otot, produktiviti rendah</t>
  </si>
  <si>
    <t>Kerusi pejabat, pencahayaan</t>
  </si>
  <si>
    <t>Pejabat (3 Unit )</t>
  </si>
  <si>
    <t>Audit wiring</t>
  </si>
  <si>
    <t>Bahaya elektrik dari komputer / printer</t>
  </si>
  <si>
    <t xml:space="preserve">Kebakaran kecil </t>
  </si>
  <si>
    <t>Soket dilabel</t>
  </si>
  <si>
    <t>Bilik Server</t>
  </si>
  <si>
    <t>Tinggi</t>
  </si>
  <si>
    <t>Sensor suhu &amp; asap, audit server</t>
  </si>
  <si>
    <t>Overheating, elektrik</t>
  </si>
  <si>
    <t xml:space="preserve">Kebakaran , renjatan </t>
  </si>
  <si>
    <t>Aircond, extinguisher</t>
  </si>
  <si>
    <t>2.Kimia</t>
  </si>
  <si>
    <t>3.Biologi</t>
  </si>
  <si>
    <t>3.  Implikasi Persekitaran</t>
  </si>
  <si>
    <t>5.Psikososial</t>
  </si>
  <si>
    <t>1.      Pengapusan</t>
  </si>
  <si>
    <t>2.      Penggantian</t>
  </si>
  <si>
    <t>3.      Isolasi / Pengurungan</t>
  </si>
  <si>
    <t>4.      Kawalan Kejuruteraan</t>
  </si>
  <si>
    <t>5.      Kawalan Pentadbiran</t>
  </si>
  <si>
    <t>6.      PPE</t>
  </si>
  <si>
    <t>Pejabat ( 5 unit)</t>
  </si>
  <si>
    <t xml:space="preserve">Kursus ergonomik </t>
  </si>
  <si>
    <t>Amir</t>
  </si>
  <si>
    <t>Postur kerja tidak betul, penggunaan komputer berpanjangan</t>
  </si>
  <si>
    <t>sakit belakang, ketegangan mata</t>
  </si>
  <si>
    <t>Kerusi pejabat, lampu mencukupi</t>
  </si>
  <si>
    <t xml:space="preserve">Bilik Mesyuarat ( 2 unit) </t>
  </si>
  <si>
    <t>Audit wiring berkala</t>
  </si>
  <si>
    <t>Kebakaran elektrik daripada peralatan AV</t>
  </si>
  <si>
    <t>Kebakaran, renjatan elektrik</t>
  </si>
  <si>
    <t>Extinguisher, soket dilabel</t>
  </si>
  <si>
    <t>Stor Kecil</t>
  </si>
  <si>
    <t>Hadkan ketinggian, label susunan</t>
  </si>
  <si>
    <t>Simpanan kotak bertindan tinggi</t>
  </si>
  <si>
    <t>Risiko jatuh objek</t>
  </si>
  <si>
    <t>Rak bertingkat sederhana</t>
  </si>
  <si>
    <t>Bilik Komputer</t>
  </si>
  <si>
    <t>Sensor asap . Kemas kabel</t>
  </si>
  <si>
    <t>Overheating, kabel berselirat</t>
  </si>
  <si>
    <t>Kebakaran, tersandung</t>
  </si>
  <si>
    <t>Aircond, cable tray</t>
  </si>
  <si>
    <t>Bilik Perbincangan</t>
  </si>
  <si>
    <t>Tambah kipas , Ventilation</t>
  </si>
  <si>
    <t>Ruang sempit, kurang pengudaraan</t>
  </si>
  <si>
    <t>Ketidakselesaan, sakit kepala</t>
  </si>
  <si>
    <t>Ventilation asas</t>
  </si>
  <si>
    <t>Rendah</t>
  </si>
  <si>
    <t>Lantai licin bila hujan</t>
  </si>
  <si>
    <t>Tandas (2 unit )</t>
  </si>
  <si>
    <t>Tikar anti-slip, jadual pembersihan</t>
  </si>
  <si>
    <t>Lantai basah</t>
  </si>
  <si>
    <t xml:space="preserve">Jatuh , cedera </t>
  </si>
  <si>
    <t>Signage ' Caution Wet Floor'</t>
  </si>
  <si>
    <t>Pantri</t>
  </si>
  <si>
    <t>Audit wiring, alat keselamatan dapur</t>
  </si>
  <si>
    <t xml:space="preserve">Peralatan elektrik </t>
  </si>
  <si>
    <t>Kebakaran kecil, renjatan elektrik</t>
  </si>
  <si>
    <t>Soket dilabel, extinguisher</t>
  </si>
  <si>
    <t>Kebakaran, renjatan</t>
  </si>
  <si>
    <t xml:space="preserve">INFORMASI / PERTUNJUK BAGI MENGISI BORANG HIRARC </t>
  </si>
  <si>
    <t xml:space="preserve">BIL. </t>
  </si>
  <si>
    <t>PERKARA</t>
  </si>
  <si>
    <t>PILIHAN</t>
  </si>
  <si>
    <t>MEMBAWA MAKSUD</t>
  </si>
  <si>
    <t>NOTA</t>
  </si>
  <si>
    <t xml:space="preserve">HAZARD </t>
  </si>
  <si>
    <t>Fizikal</t>
  </si>
  <si>
    <t>Fizikal - Kebisingan, Tajam, Panas, Elektrik - Renjatan, Sinaran - Bahan Radioaktif</t>
  </si>
  <si>
    <t>Kimia</t>
  </si>
  <si>
    <t>Menyebabkan kanser, Mengakis, Merengsa dan lain-lain</t>
  </si>
  <si>
    <t>Biologi</t>
  </si>
  <si>
    <t>Serangga, virus, bakteria, binatang</t>
  </si>
  <si>
    <t>Egonomik</t>
  </si>
  <si>
    <t>kendalian manual, rekabentuk perkakasan menyebabkan sakit pada anggota badan</t>
  </si>
  <si>
    <t>Psikososial</t>
  </si>
  <si>
    <t>buli, gangguan seksual, jadual waktu kerja</t>
  </si>
  <si>
    <t>Implikasi Keselamatan</t>
  </si>
  <si>
    <t>Kecederaan anggota badan, Kematian, Kemusnahan harta benda</t>
  </si>
  <si>
    <t xml:space="preserve">Implikasi Kesihatan </t>
  </si>
  <si>
    <t>penyakit pekerjaan, keracunan pekerjaan dll</t>
  </si>
  <si>
    <t>Implikasi Persekitaran</t>
  </si>
  <si>
    <t>kemusnahan habitat, pencemaran dll</t>
  </si>
  <si>
    <t>Kawalan Risiko Sediada</t>
  </si>
  <si>
    <t xml:space="preserve">Penghapusan </t>
  </si>
  <si>
    <t>Proses dilupuskan dan tidak dijalankan</t>
  </si>
  <si>
    <t>Penggantian</t>
  </si>
  <si>
    <t>Peralatan/Bahan digantikan dengan peralatan / bahan yang lebih rendah risiko / hazard</t>
  </si>
  <si>
    <t>Isolasi / Pengurungan</t>
  </si>
  <si>
    <t>Proses / Kerja dilakukan dalam bilik atau ruang tertutup yang hanya dihadiri oleh pengendali / tanpa kehadiran pekerja</t>
  </si>
  <si>
    <t>Kawalan Kejuruteraan</t>
  </si>
  <si>
    <t>Pengalih udaraan setempat, penggunaan robot, pemagaran, pengesan, inovasi dll</t>
  </si>
  <si>
    <t>Kawalan Pentadbiran</t>
  </si>
  <si>
    <t>Peraturan, prosedur, penyeliaan, kawalan, latihan, papan tanda</t>
  </si>
  <si>
    <t>PPE</t>
  </si>
  <si>
    <t>topi keselamatan, pakaian keselamatan , kasut keselamatan dll</t>
  </si>
  <si>
    <t>Tidak Dapat Dijangka</t>
  </si>
  <si>
    <t>Mustahil kemalangan / kejadian akan berlaku. Tidak pernah berlaku kejadian tersebut dimana-mana.</t>
  </si>
  <si>
    <t>Jarang Sekali</t>
  </si>
  <si>
    <t>Kemalangan / Kejadian mungkin boleh berlaku tetapi tidak pernah berlaku.</t>
  </si>
  <si>
    <t>Dapat Dijangka</t>
  </si>
  <si>
    <r>
      <rPr>
        <rFont val="Calibri"/>
        <color theme="1"/>
        <sz val="11.0"/>
      </rPr>
      <t xml:space="preserve">Kemalangan / Kejadian mungkin boleh berlaku. </t>
    </r>
    <r>
      <rPr>
        <rFont val="Calibri"/>
        <i/>
        <color rgb="FF000000"/>
        <sz val="11.0"/>
      </rPr>
      <t>Near miss accident</t>
    </r>
    <r>
      <rPr>
        <rFont val="Calibri"/>
        <color theme="1"/>
        <sz val="11.0"/>
      </rPr>
      <t xml:space="preserve"> pernah berlaku.</t>
    </r>
  </si>
  <si>
    <t>Mungkin</t>
  </si>
  <si>
    <t>Kemalangan / Kejadian pernah berlaku samada dilaporkan atau diketahui.</t>
  </si>
  <si>
    <t>Paling Mungkin</t>
  </si>
  <si>
    <t>Kemalangan / Kejadian pernah berlaku dengan kerap (Lebih sekali dalam tempoh setahun)</t>
  </si>
  <si>
    <t xml:space="preserve">Sedikit Sahaja </t>
  </si>
  <si>
    <t>Calar, lelasan, lebam, luka kecil, kecederaan jenis rawatan kecemasan</t>
  </si>
  <si>
    <t xml:space="preserve">Ringan </t>
  </si>
  <si>
    <t>Menyebabkan hilang upaya tapi bukan kecederaan kekal - Luka memerlukan jahitan, patah anggota badan dll</t>
  </si>
  <si>
    <t xml:space="preserve">Serius </t>
  </si>
  <si>
    <t>Kecederaan tidak fatal tapi menyebabkan hilang upaya kekal</t>
  </si>
  <si>
    <t>Fatal</t>
  </si>
  <si>
    <t>Kira-kira satu kematian, kerosakan besar harta dalam nilaian kecil</t>
  </si>
  <si>
    <t xml:space="preserve">Mala Petaka </t>
  </si>
  <si>
    <t>Banyak kematian, kerosakan harta benda dalam nilaian besar dan sukar dipulihkan</t>
  </si>
  <si>
    <t>Risiko</t>
  </si>
  <si>
    <t>Rendah
(1 hingga  4 )</t>
  </si>
  <si>
    <t>Boleh diterima dan pengurangan risiko selanjutnya tidak diperlukan</t>
  </si>
  <si>
    <t>Sederhana
(5 hingga 12)</t>
  </si>
  <si>
    <t>Boleh teruskan kerja dengan menggunakan kawalan terancang dan sementara jika diperlukan</t>
  </si>
  <si>
    <t>Tinggi
(13 hingga 25)</t>
  </si>
  <si>
    <t>Penambahbaikan SEGERA perlu dilakukan mengikut hirarki kawalan bagi mengurangkan risiko sebelum kerja-kerja boleh dijalankan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</si>
</sst>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6.0"/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  <font>
      <sz val="11.0"/>
      <color theme="0"/>
      <name val="Calibri"/>
    </font>
    <font>
      <sz val="11.0"/>
      <color rgb="FF000000"/>
      <name val="Calibri"/>
    </font>
    <font>
      <color theme="1"/>
      <name val="Calibri"/>
      <scheme val="minor"/>
    </font>
    <font>
      <sz val="8.0"/>
      <color theme="0"/>
      <name val="Calibri"/>
    </font>
    <font>
      <b/>
      <sz val="11.0"/>
      <color rgb="FF000000"/>
      <name val="Century Gothic"/>
    </font>
    <font>
      <b/>
      <sz val="12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DD9C3"/>
        <bgColor rgb="FFDDD9C3"/>
      </patternFill>
    </fill>
    <fill>
      <patternFill patternType="solid">
        <fgColor rgb="FFD8D8D8"/>
        <bgColor rgb="FFD8D8D8"/>
      </patternFill>
    </fill>
    <fill>
      <patternFill patternType="solid">
        <fgColor rgb="FFEEECE1"/>
        <bgColor rgb="FFEEECE1"/>
      </patternFill>
    </fill>
    <fill>
      <patternFill patternType="solid">
        <fgColor rgb="FFDBE5F1"/>
        <bgColor rgb="FFDBE5F1"/>
      </patternFill>
    </fill>
    <fill>
      <patternFill patternType="solid">
        <fgColor rgb="FFFDE9D9"/>
        <bgColor rgb="FFFDE9D9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rgb="FFFFFFCC"/>
        <bgColor rgb="FFFFFFCC"/>
      </patternFill>
    </fill>
  </fills>
  <borders count="38">
    <border/>
    <border>
      <left/>
      <top/>
      <bottom/>
    </border>
    <border>
      <top/>
      <bottom/>
    </border>
    <border>
      <right/>
      <top/>
      <bottom/>
    </border>
    <border>
      <left/>
      <right/>
      <top/>
    </border>
    <border>
      <left/>
      <right/>
      <top/>
      <bottom/>
    </border>
    <border>
      <left/>
      <right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1" fillId="2" fontId="4" numFmtId="0" xfId="0" applyAlignment="1" applyBorder="1" applyFill="1" applyFont="1">
      <alignment horizontal="left"/>
    </xf>
    <xf borderId="2" fillId="0" fontId="5" numFmtId="0" xfId="0" applyBorder="1" applyFont="1"/>
    <xf borderId="3" fillId="0" fontId="5" numFmtId="0" xfId="0" applyBorder="1" applyFont="1"/>
    <xf borderId="1" fillId="2" fontId="1" numFmtId="0" xfId="0" applyAlignment="1" applyBorder="1" applyFont="1">
      <alignment horizontal="left"/>
    </xf>
    <xf borderId="4" fillId="2" fontId="1" numFmtId="0" xfId="0" applyAlignment="1" applyBorder="1" applyFont="1">
      <alignment horizontal="center" vertical="top"/>
    </xf>
    <xf borderId="5" fillId="2" fontId="1" numFmtId="0" xfId="0" applyBorder="1" applyFont="1"/>
    <xf borderId="6" fillId="0" fontId="5" numFmtId="0" xfId="0" applyBorder="1" applyFont="1"/>
    <xf borderId="1" fillId="2" fontId="1" numFmtId="0" xfId="0" applyAlignment="1" applyBorder="1" applyFont="1">
      <alignment horizontal="left" shrinkToFit="0" wrapText="1"/>
    </xf>
    <xf borderId="4" fillId="2" fontId="1" numFmtId="0" xfId="0" applyAlignment="1" applyBorder="1" applyFont="1">
      <alignment horizontal="left" vertical="top"/>
    </xf>
    <xf borderId="0" fillId="0" fontId="6" numFmtId="0" xfId="0" applyFont="1"/>
    <xf borderId="5" fillId="2" fontId="6" numFmtId="0" xfId="0" applyBorder="1" applyFont="1"/>
    <xf borderId="1" fillId="2" fontId="1" numFmtId="0" xfId="0" applyAlignment="1" applyBorder="1" applyFont="1">
      <alignment horizontal="left" shrinkToFit="0" vertical="top" wrapText="1"/>
    </xf>
    <xf borderId="1" fillId="2" fontId="1" numFmtId="0" xfId="0" applyAlignment="1" applyBorder="1" applyFont="1">
      <alignment horizontal="left" vertical="top"/>
    </xf>
    <xf borderId="7" fillId="3" fontId="1" numFmtId="0" xfId="0" applyAlignment="1" applyBorder="1" applyFill="1" applyFont="1">
      <alignment horizontal="center"/>
    </xf>
    <xf borderId="8" fillId="0" fontId="5" numFmtId="0" xfId="0" applyBorder="1" applyFont="1"/>
    <xf borderId="9" fillId="0" fontId="5" numFmtId="0" xfId="0" applyBorder="1" applyFont="1"/>
    <xf borderId="10" fillId="3" fontId="1" numFmtId="0" xfId="0" applyAlignment="1" applyBorder="1" applyFont="1">
      <alignment horizontal="center" vertical="center"/>
    </xf>
    <xf borderId="10" fillId="3" fontId="1" numFmtId="0" xfId="0" applyAlignment="1" applyBorder="1" applyFont="1">
      <alignment horizontal="center" shrinkToFit="0" vertical="center" wrapText="1"/>
    </xf>
    <xf borderId="11" fillId="3" fontId="1" numFmtId="0" xfId="0" applyAlignment="1" applyBorder="1" applyFont="1">
      <alignment horizontal="center" vertical="center"/>
    </xf>
    <xf borderId="11" fillId="3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vertical="center"/>
    </xf>
    <xf borderId="11" fillId="4" fontId="1" numFmtId="0" xfId="0" applyAlignment="1" applyBorder="1" applyFill="1" applyFont="1">
      <alignment horizontal="center" vertical="center"/>
    </xf>
    <xf borderId="14" fillId="4" fontId="1" numFmtId="0" xfId="0" applyAlignment="1" applyBorder="1" applyFont="1">
      <alignment horizontal="center" vertical="center"/>
    </xf>
    <xf borderId="15" fillId="0" fontId="1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center" vertical="center"/>
    </xf>
    <xf borderId="10" fillId="0" fontId="7" numFmtId="0" xfId="0" applyAlignment="1" applyBorder="1" applyFont="1">
      <alignment horizontal="center"/>
    </xf>
    <xf borderId="12" fillId="0" fontId="1" numFmtId="0" xfId="0" applyAlignment="1" applyBorder="1" applyFont="1">
      <alignment shrinkToFit="0" vertical="center" wrapText="1"/>
    </xf>
    <xf borderId="16" fillId="0" fontId="5" numFmtId="0" xfId="0" applyBorder="1" applyFont="1"/>
    <xf borderId="17" fillId="0" fontId="5" numFmtId="0" xfId="0" applyBorder="1" applyFont="1"/>
    <xf borderId="18" fillId="0" fontId="8" numFmtId="0" xfId="0" applyAlignment="1" applyBorder="1" applyFont="1">
      <alignment horizontal="center" vertical="center"/>
    </xf>
    <xf borderId="19" fillId="0" fontId="1" numFmtId="0" xfId="0" applyAlignment="1" applyBorder="1" applyFont="1">
      <alignment horizontal="center" shrinkToFit="0" vertical="center" wrapText="1"/>
    </xf>
    <xf borderId="19" fillId="0" fontId="5" numFmtId="0" xfId="0" applyBorder="1" applyFont="1"/>
    <xf borderId="18" fillId="0" fontId="5" numFmtId="0" xfId="0" applyBorder="1" applyFont="1"/>
    <xf borderId="10" fillId="0" fontId="1" numFmtId="0" xfId="0" applyAlignment="1" applyBorder="1" applyFont="1">
      <alignment horizontal="center" vertical="center"/>
    </xf>
    <xf borderId="20" fillId="4" fontId="1" numFmtId="0" xfId="0" applyAlignment="1" applyBorder="1" applyFont="1">
      <alignment horizontal="center" vertical="center"/>
    </xf>
    <xf borderId="21" fillId="4" fontId="1" numFmtId="0" xfId="0" applyAlignment="1" applyBorder="1" applyFont="1">
      <alignment horizontal="center" vertical="center"/>
    </xf>
    <xf borderId="16" fillId="0" fontId="1" numFmtId="0" xfId="0" applyAlignment="1" applyBorder="1" applyFon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left" shrinkToFit="0" vertical="center" wrapText="1"/>
    </xf>
    <xf borderId="23" fillId="0" fontId="5" numFmtId="0" xfId="0" applyBorder="1" applyFont="1"/>
    <xf borderId="0" fillId="0" fontId="1" numFmtId="0" xfId="0" applyAlignment="1" applyFont="1">
      <alignment horizontal="center"/>
    </xf>
    <xf borderId="13" fillId="0" fontId="1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horizontal="center" vertical="center"/>
    </xf>
    <xf borderId="22" fillId="0" fontId="1" numFmtId="0" xfId="0" applyAlignment="1" applyBorder="1" applyFont="1">
      <alignment horizontal="center" vertical="center"/>
    </xf>
    <xf borderId="10" fillId="0" fontId="1" numFmtId="0" xfId="0" applyBorder="1" applyFont="1"/>
    <xf borderId="22" fillId="0" fontId="5" numFmtId="0" xfId="0" applyBorder="1" applyFont="1"/>
    <xf borderId="12" fillId="0" fontId="1" numFmtId="0" xfId="0" applyAlignment="1" applyBorder="1" applyFont="1">
      <alignment horizontal="left" shrinkToFit="0" vertical="top" wrapText="1"/>
    </xf>
    <xf borderId="10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7" fillId="2" fontId="1" numFmtId="0" xfId="0" applyAlignment="1" applyBorder="1" applyFont="1">
      <alignment horizontal="left"/>
    </xf>
    <xf borderId="0" fillId="0" fontId="1" numFmtId="0" xfId="0" applyFont="1"/>
    <xf borderId="0" fillId="0" fontId="7" numFmtId="0" xfId="0" applyFont="1"/>
    <xf borderId="0" fillId="0" fontId="9" numFmtId="0" xfId="0" applyFont="1"/>
    <xf borderId="12" fillId="2" fontId="1" numFmtId="0" xfId="0" applyAlignment="1" applyBorder="1" applyFont="1">
      <alignment horizontal="center" vertical="top"/>
    </xf>
    <xf borderId="10" fillId="2" fontId="1" numFmtId="0" xfId="0" applyBorder="1" applyFont="1"/>
    <xf borderId="7" fillId="2" fontId="1" numFmtId="0" xfId="0" applyAlignment="1" applyBorder="1" applyFont="1">
      <alignment horizontal="left" shrinkToFit="0" wrapText="1"/>
    </xf>
    <xf borderId="12" fillId="2" fontId="1" numFmtId="0" xfId="0" applyAlignment="1" applyBorder="1" applyFont="1">
      <alignment horizontal="left" vertical="top"/>
    </xf>
    <xf borderId="0" fillId="0" fontId="10" numFmtId="0" xfId="0" applyFont="1"/>
    <xf borderId="7" fillId="2" fontId="1" numFmtId="0" xfId="0" applyAlignment="1" applyBorder="1" applyFont="1">
      <alignment horizontal="left" shrinkToFit="0" vertical="top" wrapText="1"/>
    </xf>
    <xf borderId="7" fillId="2" fontId="1" numFmtId="0" xfId="0" applyAlignment="1" applyBorder="1" applyFont="1">
      <alignment horizontal="left" vertical="top"/>
    </xf>
    <xf borderId="5" fillId="3" fontId="1" numFmtId="0" xfId="0" applyAlignment="1" applyBorder="1" applyFont="1">
      <alignment horizontal="center" vertical="center"/>
    </xf>
    <xf borderId="24" fillId="4" fontId="1" numFmtId="0" xfId="0" applyAlignment="1" applyBorder="1" applyFont="1">
      <alignment horizontal="center" vertical="center"/>
    </xf>
    <xf borderId="10" fillId="0" fontId="7" numFmtId="0" xfId="0" applyAlignment="1" applyBorder="1" applyFont="1">
      <alignment horizontal="center" vertical="center"/>
    </xf>
    <xf borderId="10" fillId="4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 shrinkToFit="0" vertical="center" wrapText="1"/>
    </xf>
    <xf borderId="25" fillId="4" fontId="1" numFmtId="0" xfId="0" applyAlignment="1" applyBorder="1" applyFont="1">
      <alignment horizontal="center" vertical="center"/>
    </xf>
    <xf borderId="0" fillId="0" fontId="11" numFmtId="0" xfId="0" applyFont="1"/>
    <xf borderId="26" fillId="5" fontId="4" numFmtId="0" xfId="0" applyAlignment="1" applyBorder="1" applyFill="1" applyFont="1">
      <alignment horizontal="center" vertical="center"/>
    </xf>
    <xf borderId="27" fillId="5" fontId="4" numFmtId="0" xfId="0" applyAlignment="1" applyBorder="1" applyFont="1">
      <alignment horizontal="center" vertical="center"/>
    </xf>
    <xf borderId="28" fillId="5" fontId="4" numFmtId="0" xfId="0" applyAlignment="1" applyBorder="1" applyFont="1">
      <alignment horizontal="center" vertical="center"/>
    </xf>
    <xf borderId="29" fillId="0" fontId="5" numFmtId="0" xfId="0" applyBorder="1" applyFont="1"/>
    <xf borderId="30" fillId="0" fontId="5" numFmtId="0" xfId="0" applyBorder="1" applyFont="1"/>
    <xf borderId="31" fillId="0" fontId="5" numFmtId="0" xfId="0" applyBorder="1" applyFont="1"/>
    <xf borderId="26" fillId="6" fontId="1" numFmtId="0" xfId="0" applyAlignment="1" applyBorder="1" applyFill="1" applyFont="1">
      <alignment horizontal="center" vertical="center"/>
    </xf>
    <xf borderId="27" fillId="6" fontId="12" numFmtId="0" xfId="0" applyAlignment="1" applyBorder="1" applyFont="1">
      <alignment horizontal="center" vertical="center"/>
    </xf>
    <xf borderId="32" fillId="6" fontId="1" numFmtId="0" xfId="0" applyAlignment="1" applyBorder="1" applyFont="1">
      <alignment horizontal="center" vertical="center"/>
    </xf>
    <xf borderId="32" fillId="6" fontId="1" numFmtId="0" xfId="0" applyAlignment="1" applyBorder="1" applyFont="1">
      <alignment horizontal="left" vertical="center"/>
    </xf>
    <xf borderId="33" fillId="6" fontId="1" numFmtId="0" xfId="0" applyAlignment="1" applyBorder="1" applyFont="1">
      <alignment horizontal="left" shrinkToFit="0" vertical="center" wrapText="1"/>
    </xf>
    <xf borderId="34" fillId="0" fontId="5" numFmtId="0" xfId="0" applyBorder="1" applyFont="1"/>
    <xf borderId="10" fillId="6" fontId="1" numFmtId="0" xfId="0" applyAlignment="1" applyBorder="1" applyFont="1">
      <alignment horizontal="center" vertical="center"/>
    </xf>
    <xf borderId="10" fillId="6" fontId="1" numFmtId="0" xfId="0" applyAlignment="1" applyBorder="1" applyFont="1">
      <alignment horizontal="left" vertical="center"/>
    </xf>
    <xf borderId="35" fillId="6" fontId="1" numFmtId="0" xfId="0" applyAlignment="1" applyBorder="1" applyFont="1">
      <alignment horizontal="left" vertical="center"/>
    </xf>
    <xf borderId="35" fillId="6" fontId="1" numFmtId="0" xfId="0" applyAlignment="1" applyBorder="1" applyFont="1">
      <alignment horizontal="left" shrinkToFit="0" vertical="center" wrapText="1"/>
    </xf>
    <xf borderId="36" fillId="6" fontId="1" numFmtId="0" xfId="0" applyAlignment="1" applyBorder="1" applyFont="1">
      <alignment horizontal="center" vertical="center"/>
    </xf>
    <xf borderId="36" fillId="6" fontId="1" numFmtId="0" xfId="0" applyAlignment="1" applyBorder="1" applyFont="1">
      <alignment horizontal="left" vertical="center"/>
    </xf>
    <xf borderId="37" fillId="6" fontId="1" numFmtId="0" xfId="0" applyAlignment="1" applyBorder="1" applyFont="1">
      <alignment horizontal="left" vertical="center"/>
    </xf>
    <xf borderId="26" fillId="7" fontId="1" numFmtId="0" xfId="0" applyAlignment="1" applyBorder="1" applyFill="1" applyFont="1">
      <alignment horizontal="center" vertical="center"/>
    </xf>
    <xf borderId="27" fillId="7" fontId="12" numFmtId="0" xfId="0" applyAlignment="1" applyBorder="1" applyFont="1">
      <alignment horizontal="center" shrinkToFit="0" vertical="center" wrapText="1"/>
    </xf>
    <xf borderId="32" fillId="7" fontId="1" numFmtId="0" xfId="0" applyAlignment="1" applyBorder="1" applyFont="1">
      <alignment horizontal="center" vertical="center"/>
    </xf>
    <xf borderId="32" fillId="7" fontId="1" numFmtId="0" xfId="0" applyAlignment="1" applyBorder="1" applyFont="1">
      <alignment horizontal="left" vertical="center"/>
    </xf>
    <xf borderId="33" fillId="7" fontId="1" numFmtId="0" xfId="0" applyAlignment="1" applyBorder="1" applyFont="1">
      <alignment horizontal="left" vertical="center"/>
    </xf>
    <xf borderId="10" fillId="7" fontId="1" numFmtId="0" xfId="0" applyAlignment="1" applyBorder="1" applyFont="1">
      <alignment horizontal="center" vertical="center"/>
    </xf>
    <xf borderId="10" fillId="7" fontId="1" numFmtId="0" xfId="0" applyAlignment="1" applyBorder="1" applyFont="1">
      <alignment horizontal="left" vertical="center"/>
    </xf>
    <xf borderId="35" fillId="7" fontId="1" numFmtId="0" xfId="0" applyAlignment="1" applyBorder="1" applyFont="1">
      <alignment horizontal="left" vertical="center"/>
    </xf>
    <xf borderId="36" fillId="7" fontId="1" numFmtId="0" xfId="0" applyAlignment="1" applyBorder="1" applyFont="1">
      <alignment horizontal="center" vertical="center"/>
    </xf>
    <xf borderId="36" fillId="7" fontId="1" numFmtId="0" xfId="0" applyAlignment="1" applyBorder="1" applyFont="1">
      <alignment horizontal="left" vertical="center"/>
    </xf>
    <xf borderId="37" fillId="7" fontId="1" numFmtId="0" xfId="0" applyAlignment="1" applyBorder="1" applyFont="1">
      <alignment horizontal="left" vertical="center"/>
    </xf>
    <xf borderId="26" fillId="8" fontId="1" numFmtId="0" xfId="0" applyAlignment="1" applyBorder="1" applyFill="1" applyFont="1">
      <alignment horizontal="center" vertical="center"/>
    </xf>
    <xf borderId="27" fillId="8" fontId="12" numFmtId="0" xfId="0" applyAlignment="1" applyBorder="1" applyFont="1">
      <alignment horizontal="center" vertical="center"/>
    </xf>
    <xf borderId="32" fillId="8" fontId="1" numFmtId="0" xfId="0" applyAlignment="1" applyBorder="1" applyFont="1">
      <alignment horizontal="center" vertical="center"/>
    </xf>
    <xf borderId="32" fillId="8" fontId="1" numFmtId="0" xfId="0" applyAlignment="1" applyBorder="1" applyFont="1">
      <alignment horizontal="left" vertical="center"/>
    </xf>
    <xf borderId="33" fillId="8" fontId="1" numFmtId="0" xfId="0" applyAlignment="1" applyBorder="1" applyFont="1">
      <alignment horizontal="left" vertical="center"/>
    </xf>
    <xf borderId="10" fillId="8" fontId="1" numFmtId="0" xfId="0" applyAlignment="1" applyBorder="1" applyFont="1">
      <alignment horizontal="center" vertical="center"/>
    </xf>
    <xf borderId="10" fillId="8" fontId="1" numFmtId="0" xfId="0" applyAlignment="1" applyBorder="1" applyFont="1">
      <alignment horizontal="left" vertical="center"/>
    </xf>
    <xf borderId="35" fillId="8" fontId="1" numFmtId="0" xfId="0" applyAlignment="1" applyBorder="1" applyFont="1">
      <alignment horizontal="left" shrinkToFit="0" vertical="center" wrapText="1"/>
    </xf>
    <xf borderId="35" fillId="8" fontId="1" numFmtId="0" xfId="0" applyAlignment="1" applyBorder="1" applyFont="1">
      <alignment horizontal="left" vertical="center"/>
    </xf>
    <xf borderId="36" fillId="8" fontId="1" numFmtId="0" xfId="0" applyAlignment="1" applyBorder="1" applyFont="1">
      <alignment horizontal="center" vertical="center"/>
    </xf>
    <xf borderId="36" fillId="8" fontId="1" numFmtId="0" xfId="0" applyAlignment="1" applyBorder="1" applyFont="1">
      <alignment horizontal="left" vertical="center"/>
    </xf>
    <xf borderId="37" fillId="8" fontId="1" numFmtId="0" xfId="0" applyAlignment="1" applyBorder="1" applyFont="1">
      <alignment horizontal="left" vertical="center"/>
    </xf>
    <xf borderId="26" fillId="9" fontId="1" numFmtId="0" xfId="0" applyAlignment="1" applyBorder="1" applyFill="1" applyFont="1">
      <alignment horizontal="center" vertical="center"/>
    </xf>
    <xf borderId="27" fillId="9" fontId="12" numFmtId="0" xfId="0" applyAlignment="1" applyBorder="1" applyFont="1">
      <alignment horizontal="center" vertical="center"/>
    </xf>
    <xf borderId="32" fillId="9" fontId="1" numFmtId="0" xfId="0" applyAlignment="1" applyBorder="1" applyFont="1">
      <alignment horizontal="center" vertical="center"/>
    </xf>
    <xf borderId="32" fillId="9" fontId="1" numFmtId="0" xfId="0" applyAlignment="1" applyBorder="1" applyFont="1">
      <alignment horizontal="left" vertical="center"/>
    </xf>
    <xf borderId="33" fillId="9" fontId="1" numFmtId="0" xfId="0" applyAlignment="1" applyBorder="1" applyFont="1">
      <alignment horizontal="left" shrinkToFit="0" vertical="center" wrapText="1"/>
    </xf>
    <xf borderId="10" fillId="9" fontId="1" numFmtId="0" xfId="0" applyAlignment="1" applyBorder="1" applyFont="1">
      <alignment horizontal="center" vertical="center"/>
    </xf>
    <xf borderId="10" fillId="9" fontId="1" numFmtId="0" xfId="0" applyAlignment="1" applyBorder="1" applyFont="1">
      <alignment horizontal="left" vertical="center"/>
    </xf>
    <xf borderId="35" fillId="9" fontId="1" numFmtId="0" xfId="0" applyAlignment="1" applyBorder="1" applyFont="1">
      <alignment horizontal="left" shrinkToFit="0" vertical="center" wrapText="1"/>
    </xf>
    <xf borderId="36" fillId="9" fontId="1" numFmtId="0" xfId="0" applyAlignment="1" applyBorder="1" applyFont="1">
      <alignment horizontal="center" vertical="center"/>
    </xf>
    <xf borderId="36" fillId="9" fontId="1" numFmtId="0" xfId="0" applyAlignment="1" applyBorder="1" applyFont="1">
      <alignment horizontal="left" vertical="center"/>
    </xf>
    <xf borderId="37" fillId="9" fontId="1" numFmtId="0" xfId="0" applyAlignment="1" applyBorder="1" applyFont="1">
      <alignment horizontal="left" shrinkToFit="0" vertical="center" wrapText="1"/>
    </xf>
    <xf borderId="26" fillId="10" fontId="1" numFmtId="0" xfId="0" applyAlignment="1" applyBorder="1" applyFill="1" applyFont="1">
      <alignment horizontal="center" vertical="center"/>
    </xf>
    <xf borderId="27" fillId="10" fontId="12" numFmtId="0" xfId="0" applyAlignment="1" applyBorder="1" applyFont="1">
      <alignment horizontal="center" vertical="center"/>
    </xf>
    <xf borderId="32" fillId="10" fontId="1" numFmtId="0" xfId="0" applyAlignment="1" applyBorder="1" applyFont="1">
      <alignment horizontal="center" vertical="center"/>
    </xf>
    <xf borderId="32" fillId="10" fontId="1" numFmtId="0" xfId="0" applyAlignment="1" applyBorder="1" applyFont="1">
      <alignment horizontal="left" vertical="center"/>
    </xf>
    <xf borderId="33" fillId="10" fontId="1" numFmtId="0" xfId="0" applyAlignment="1" applyBorder="1" applyFont="1">
      <alignment horizontal="left" shrinkToFit="0" vertical="center" wrapText="1"/>
    </xf>
    <xf borderId="10" fillId="10" fontId="1" numFmtId="0" xfId="0" applyAlignment="1" applyBorder="1" applyFont="1">
      <alignment horizontal="center" vertical="center"/>
    </xf>
    <xf borderId="10" fillId="10" fontId="1" numFmtId="0" xfId="0" applyAlignment="1" applyBorder="1" applyFont="1">
      <alignment horizontal="left" vertical="center"/>
    </xf>
    <xf borderId="35" fillId="10" fontId="1" numFmtId="0" xfId="0" applyAlignment="1" applyBorder="1" applyFont="1">
      <alignment horizontal="left" shrinkToFit="0" vertical="center" wrapText="1"/>
    </xf>
    <xf borderId="35" fillId="10" fontId="1" numFmtId="0" xfId="0" applyAlignment="1" applyBorder="1" applyFont="1">
      <alignment horizontal="left" vertical="center"/>
    </xf>
    <xf borderId="36" fillId="10" fontId="1" numFmtId="0" xfId="0" applyAlignment="1" applyBorder="1" applyFont="1">
      <alignment horizontal="center" vertical="center"/>
    </xf>
    <xf borderId="36" fillId="10" fontId="1" numFmtId="0" xfId="0" applyAlignment="1" applyBorder="1" applyFont="1">
      <alignment horizontal="left" vertical="center"/>
    </xf>
    <xf borderId="37" fillId="10" fontId="1" numFmtId="0" xfId="0" applyAlignment="1" applyBorder="1" applyFont="1">
      <alignment horizontal="left" shrinkToFit="0" vertical="center" wrapText="1"/>
    </xf>
    <xf borderId="26" fillId="11" fontId="1" numFmtId="0" xfId="0" applyAlignment="1" applyBorder="1" applyFill="1" applyFont="1">
      <alignment horizontal="center" vertical="center"/>
    </xf>
    <xf borderId="27" fillId="11" fontId="12" numFmtId="0" xfId="0" applyAlignment="1" applyBorder="1" applyFont="1">
      <alignment horizontal="center" vertical="center"/>
    </xf>
    <xf borderId="32" fillId="11" fontId="1" numFmtId="0" xfId="0" applyAlignment="1" applyBorder="1" applyFont="1">
      <alignment horizontal="center" vertical="center"/>
    </xf>
    <xf borderId="32" fillId="11" fontId="1" numFmtId="0" xfId="0" applyAlignment="1" applyBorder="1" applyFont="1">
      <alignment horizontal="left" shrinkToFit="0" vertical="center" wrapText="1"/>
    </xf>
    <xf borderId="33" fillId="11" fontId="1" numFmtId="0" xfId="0" applyAlignment="1" applyBorder="1" applyFont="1">
      <alignment horizontal="left" shrinkToFit="0" vertical="center" wrapText="1"/>
    </xf>
    <xf borderId="10" fillId="11" fontId="1" numFmtId="0" xfId="0" applyAlignment="1" applyBorder="1" applyFont="1">
      <alignment horizontal="center" vertical="center"/>
    </xf>
    <xf borderId="10" fillId="11" fontId="1" numFmtId="0" xfId="0" applyAlignment="1" applyBorder="1" applyFont="1">
      <alignment horizontal="left" shrinkToFit="0" vertical="center" wrapText="1"/>
    </xf>
    <xf borderId="35" fillId="11" fontId="1" numFmtId="0" xfId="0" applyAlignment="1" applyBorder="1" applyFont="1">
      <alignment horizontal="left" shrinkToFit="0" vertical="center" wrapText="1"/>
    </xf>
    <xf borderId="36" fillId="11" fontId="1" numFmtId="0" xfId="0" applyAlignment="1" applyBorder="1" applyFont="1">
      <alignment horizontal="center" vertical="center"/>
    </xf>
    <xf borderId="36" fillId="11" fontId="1" numFmtId="0" xfId="0" applyAlignment="1" applyBorder="1" applyFont="1">
      <alignment horizontal="left" shrinkToFit="0" vertical="center" wrapText="1"/>
    </xf>
    <xf borderId="37" fillId="11" fontId="1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1895475</xdr:colOff>
      <xdr:row>2</xdr:row>
      <xdr:rowOff>47625</xdr:rowOff>
    </xdr:from>
    <xdr:ext cx="2162175" cy="6762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1895475</xdr:colOff>
      <xdr:row>1</xdr:row>
      <xdr:rowOff>47625</xdr:rowOff>
    </xdr:from>
    <xdr:ext cx="2162175" cy="6762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22.29"/>
    <col customWidth="1" min="5" max="5" width="41.86"/>
    <col customWidth="1" min="6" max="6" width="34.71"/>
    <col customWidth="1" min="7" max="7" width="20.14"/>
    <col customWidth="1" min="8" max="8" width="12.43"/>
    <col customWidth="1" min="9" max="9" width="15.57"/>
    <col customWidth="1" min="10" max="10" width="27.43"/>
    <col customWidth="1" min="11" max="11" width="14.43"/>
    <col customWidth="1" min="12" max="12" width="21.0"/>
    <col customWidth="1" min="13" max="13" width="30.29"/>
    <col customWidth="1" min="14" max="26" width="8.71"/>
  </cols>
  <sheetData>
    <row r="1" ht="14.25" customHeight="1"/>
    <row r="2" ht="14.25" customHeight="1">
      <c r="K2" s="1" t="s">
        <v>0</v>
      </c>
    </row>
    <row r="3" ht="14.25" customHeight="1"/>
    <row r="4" ht="14.25" customHeight="1"/>
    <row r="5" ht="14.25" customHeight="1"/>
    <row r="6" ht="14.25" customHeight="1"/>
    <row r="7" ht="14.25" customHeight="1">
      <c r="C7" s="2" t="s">
        <v>1</v>
      </c>
    </row>
    <row r="8" ht="14.25" customHeight="1">
      <c r="C8" s="3" t="s">
        <v>2</v>
      </c>
    </row>
    <row r="9" ht="14.2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ht="14.25" customHeight="1">
      <c r="C10" s="4" t="s">
        <v>3</v>
      </c>
      <c r="D10" s="5"/>
      <c r="E10" s="5"/>
      <c r="F10" s="5"/>
      <c r="G10" s="5"/>
      <c r="H10" s="5"/>
      <c r="I10" s="5"/>
      <c r="J10" s="5"/>
      <c r="K10" s="5"/>
      <c r="L10" s="5"/>
      <c r="M10" s="6"/>
    </row>
    <row r="11" ht="14.25" customHeight="1">
      <c r="C11" s="7" t="s">
        <v>4</v>
      </c>
      <c r="D11" s="6"/>
      <c r="E11" s="7" t="s">
        <v>5</v>
      </c>
      <c r="F11" s="5"/>
      <c r="G11" s="5"/>
      <c r="H11" s="5"/>
      <c r="I11" s="5"/>
      <c r="J11" s="5"/>
      <c r="K11" s="5"/>
      <c r="L11" s="5"/>
      <c r="M11" s="6"/>
    </row>
    <row r="12" ht="14.25" customHeight="1">
      <c r="C12" s="7" t="s">
        <v>6</v>
      </c>
      <c r="D12" s="6"/>
      <c r="E12" s="7"/>
      <c r="F12" s="5"/>
      <c r="G12" s="5"/>
      <c r="H12" s="5"/>
      <c r="I12" s="5"/>
      <c r="J12" s="5"/>
      <c r="K12" s="5"/>
      <c r="L12" s="5"/>
      <c r="M12" s="6"/>
    </row>
    <row r="13" ht="14.25" customHeight="1">
      <c r="C13" s="8" t="s">
        <v>7</v>
      </c>
      <c r="D13" s="9" t="s">
        <v>8</v>
      </c>
      <c r="E13" s="7"/>
      <c r="F13" s="5"/>
      <c r="G13" s="5"/>
      <c r="H13" s="5"/>
      <c r="I13" s="5"/>
      <c r="J13" s="5"/>
      <c r="K13" s="5"/>
      <c r="L13" s="5"/>
      <c r="M13" s="6"/>
    </row>
    <row r="14" ht="14.25" customHeight="1">
      <c r="C14" s="10"/>
      <c r="D14" s="9" t="s">
        <v>9</v>
      </c>
      <c r="E14" s="7"/>
      <c r="F14" s="5"/>
      <c r="G14" s="5"/>
      <c r="H14" s="5"/>
      <c r="I14" s="5"/>
      <c r="J14" s="5"/>
      <c r="K14" s="5"/>
      <c r="L14" s="5"/>
      <c r="M14" s="6"/>
    </row>
    <row r="15" ht="14.25" customHeight="1">
      <c r="C15" s="11" t="s">
        <v>10</v>
      </c>
      <c r="D15" s="6"/>
      <c r="E15" s="7" t="s">
        <v>11</v>
      </c>
      <c r="F15" s="5"/>
      <c r="G15" s="5"/>
      <c r="H15" s="5"/>
      <c r="I15" s="5"/>
      <c r="J15" s="5"/>
      <c r="K15" s="5"/>
      <c r="L15" s="5"/>
      <c r="M15" s="6"/>
    </row>
    <row r="16" ht="14.25" customHeight="1">
      <c r="C16" s="12" t="s">
        <v>12</v>
      </c>
      <c r="D16" s="9" t="s">
        <v>13</v>
      </c>
      <c r="E16" s="7" t="s">
        <v>14</v>
      </c>
      <c r="F16" s="5"/>
      <c r="G16" s="5"/>
      <c r="H16" s="5"/>
      <c r="I16" s="5"/>
      <c r="J16" s="5"/>
      <c r="K16" s="5"/>
      <c r="L16" s="5"/>
      <c r="M16" s="6"/>
    </row>
    <row r="17" ht="14.25" customHeight="1">
      <c r="C17" s="10"/>
      <c r="D17" s="9" t="s">
        <v>15</v>
      </c>
      <c r="E17" s="7" t="s">
        <v>16</v>
      </c>
      <c r="F17" s="5"/>
      <c r="G17" s="5"/>
      <c r="H17" s="5"/>
      <c r="I17" s="5"/>
      <c r="J17" s="5"/>
      <c r="K17" s="5"/>
      <c r="L17" s="5"/>
      <c r="M17" s="6"/>
    </row>
    <row r="18" ht="14.25" customHeight="1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3"/>
    </row>
    <row r="19" ht="14.25" customHeight="1">
      <c r="C19" s="4" t="s">
        <v>17</v>
      </c>
      <c r="D19" s="5"/>
      <c r="E19" s="5"/>
      <c r="F19" s="5"/>
      <c r="G19" s="5"/>
      <c r="H19" s="5"/>
      <c r="I19" s="5"/>
      <c r="J19" s="5"/>
      <c r="K19" s="5"/>
      <c r="L19" s="5"/>
      <c r="M19" s="6"/>
    </row>
    <row r="20" ht="14.25" customHeight="1"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ht="14.25" customHeight="1">
      <c r="C21" s="7" t="s">
        <v>18</v>
      </c>
      <c r="D21" s="5"/>
      <c r="E21" s="6"/>
      <c r="F21" s="7"/>
      <c r="G21" s="5"/>
      <c r="H21" s="5"/>
      <c r="I21" s="5"/>
      <c r="J21" s="5"/>
      <c r="K21" s="5"/>
      <c r="L21" s="5"/>
      <c r="M21" s="6"/>
    </row>
    <row r="22" ht="14.25" customHeight="1">
      <c r="C22" s="7" t="s">
        <v>19</v>
      </c>
      <c r="D22" s="5"/>
      <c r="E22" s="6"/>
      <c r="F22" s="7" t="s">
        <v>20</v>
      </c>
      <c r="G22" s="5"/>
      <c r="H22" s="5"/>
      <c r="I22" s="5"/>
      <c r="J22" s="5"/>
      <c r="K22" s="5"/>
      <c r="L22" s="5"/>
      <c r="M22" s="6"/>
    </row>
    <row r="23" ht="14.25" customHeight="1">
      <c r="C23" s="15" t="s">
        <v>21</v>
      </c>
      <c r="D23" s="5"/>
      <c r="E23" s="6"/>
      <c r="F23" s="16" t="s">
        <v>22</v>
      </c>
      <c r="G23" s="5"/>
      <c r="H23" s="5"/>
      <c r="I23" s="5"/>
      <c r="J23" s="5"/>
      <c r="K23" s="5"/>
      <c r="L23" s="5"/>
      <c r="M23" s="6"/>
    </row>
    <row r="24" ht="14.25" customHeight="1">
      <c r="C24" s="7" t="s">
        <v>23</v>
      </c>
      <c r="D24" s="5"/>
      <c r="E24" s="6"/>
      <c r="F24" s="7"/>
      <c r="G24" s="5"/>
      <c r="H24" s="6"/>
      <c r="I24" s="7" t="s">
        <v>24</v>
      </c>
      <c r="J24" s="5"/>
      <c r="K24" s="6"/>
      <c r="L24" s="7"/>
      <c r="M24" s="6"/>
    </row>
    <row r="25" ht="14.25" customHeight="1"/>
    <row r="26" ht="14.25" customHeight="1">
      <c r="C26" s="17" t="s">
        <v>25</v>
      </c>
      <c r="D26" s="18"/>
      <c r="E26" s="18"/>
      <c r="F26" s="19"/>
      <c r="G26" s="17" t="s">
        <v>26</v>
      </c>
      <c r="H26" s="18"/>
      <c r="I26" s="18"/>
      <c r="J26" s="18"/>
      <c r="K26" s="19"/>
      <c r="L26" s="17" t="s">
        <v>27</v>
      </c>
      <c r="M26" s="19"/>
    </row>
    <row r="27" ht="45.75" customHeight="1">
      <c r="C27" s="20" t="s">
        <v>28</v>
      </c>
      <c r="D27" s="21" t="s">
        <v>29</v>
      </c>
      <c r="E27" s="22" t="s">
        <v>30</v>
      </c>
      <c r="F27" s="23" t="s">
        <v>31</v>
      </c>
      <c r="G27" s="23" t="s">
        <v>32</v>
      </c>
      <c r="H27" s="20" t="s">
        <v>33</v>
      </c>
      <c r="I27" s="20" t="s">
        <v>34</v>
      </c>
      <c r="J27" s="21" t="s">
        <v>35</v>
      </c>
      <c r="K27" s="20" t="s">
        <v>36</v>
      </c>
      <c r="L27" s="21" t="s">
        <v>37</v>
      </c>
      <c r="M27" s="21" t="s">
        <v>38</v>
      </c>
    </row>
    <row r="28" ht="25.5" customHeight="1">
      <c r="C28" s="24">
        <v>1.0</v>
      </c>
      <c r="D28" s="25" t="s">
        <v>39</v>
      </c>
      <c r="E28" s="26" t="s">
        <v>40</v>
      </c>
      <c r="F28" s="26" t="s">
        <v>41</v>
      </c>
      <c r="G28" s="27" t="s">
        <v>42</v>
      </c>
      <c r="H28" s="28">
        <v>3.0</v>
      </c>
      <c r="I28" s="29">
        <v>2.0</v>
      </c>
      <c r="J28" s="29">
        <f>H28*I28</f>
        <v>6</v>
      </c>
      <c r="K28" s="30">
        <f>IF((H28*I28)&lt;5,1,IF((H28*I28)&lt;13,2,3))</f>
        <v>2</v>
      </c>
      <c r="L28" s="31" t="s">
        <v>43</v>
      </c>
      <c r="M28" s="24" t="s">
        <v>44</v>
      </c>
    </row>
    <row r="29" ht="76.5" customHeight="1">
      <c r="C29" s="32"/>
      <c r="D29" s="33"/>
      <c r="E29" s="34" t="s">
        <v>45</v>
      </c>
      <c r="F29" s="34" t="s">
        <v>46</v>
      </c>
      <c r="G29" s="35" t="s">
        <v>47</v>
      </c>
      <c r="H29" s="36"/>
      <c r="I29" s="37"/>
      <c r="J29" s="37"/>
      <c r="K29" s="38" t="str">
        <f>IF(K28=1,"Rendah",IF(K28=2,"Sederhana","Tinggi"))</f>
        <v>Sederhana</v>
      </c>
      <c r="L29" s="37"/>
      <c r="M29" s="32"/>
    </row>
    <row r="30" ht="0.75" hidden="1" customHeight="1">
      <c r="C30" s="32"/>
      <c r="D30" s="33"/>
      <c r="E30" s="39"/>
      <c r="F30" s="39"/>
      <c r="G30" s="40"/>
      <c r="H30" s="28"/>
      <c r="I30" s="29"/>
      <c r="J30" s="29"/>
      <c r="K30" s="30">
        <f>IF((H30*I30)&lt;5,1,IF((H30*I30)&lt;13,2,3))</f>
        <v>1</v>
      </c>
      <c r="L30" s="31"/>
      <c r="M30" s="32"/>
    </row>
    <row r="31" ht="17.25" hidden="1" customHeight="1">
      <c r="C31" s="32"/>
      <c r="D31" s="33"/>
      <c r="E31" s="41"/>
      <c r="F31" s="41"/>
      <c r="G31" s="42"/>
      <c r="H31" s="36"/>
      <c r="I31" s="37"/>
      <c r="J31" s="37"/>
      <c r="K31" s="38"/>
      <c r="L31" s="37"/>
      <c r="M31" s="32"/>
    </row>
    <row r="32" ht="32.25" hidden="1" customHeight="1">
      <c r="C32" s="32"/>
      <c r="D32" s="33"/>
      <c r="E32" s="39"/>
      <c r="F32" s="39"/>
      <c r="G32" s="40"/>
      <c r="H32" s="28"/>
      <c r="I32" s="29"/>
      <c r="J32" s="29"/>
      <c r="K32" s="30">
        <f>IF((H32*I32)&lt;5,1,IF((H32*I32)&lt;13,2,3))</f>
        <v>1</v>
      </c>
      <c r="L32" s="31"/>
      <c r="M32" s="32"/>
    </row>
    <row r="33" ht="27.0" hidden="1" customHeight="1">
      <c r="C33" s="32"/>
      <c r="D33" s="33"/>
      <c r="E33" s="41"/>
      <c r="F33" s="41"/>
      <c r="G33" s="42"/>
      <c r="H33" s="36"/>
      <c r="I33" s="37"/>
      <c r="J33" s="37"/>
      <c r="K33" s="38"/>
      <c r="L33" s="37"/>
      <c r="M33" s="32"/>
    </row>
    <row r="34" ht="37.5" hidden="1" customHeight="1">
      <c r="C34" s="32"/>
      <c r="D34" s="33"/>
      <c r="E34" s="39"/>
      <c r="F34" s="39"/>
      <c r="G34" s="40"/>
      <c r="H34" s="28"/>
      <c r="I34" s="29"/>
      <c r="J34" s="29"/>
      <c r="K34" s="30">
        <f>IF((H34*I34)&lt;5,1,IF((H34*I34)&lt;13,2,3))</f>
        <v>1</v>
      </c>
      <c r="L34" s="31"/>
      <c r="M34" s="32"/>
    </row>
    <row r="35" ht="32.25" hidden="1" customHeight="1">
      <c r="C35" s="32"/>
      <c r="D35" s="33"/>
      <c r="E35" s="41"/>
      <c r="F35" s="41"/>
      <c r="G35" s="42"/>
      <c r="H35" s="36"/>
      <c r="I35" s="37"/>
      <c r="J35" s="37"/>
      <c r="K35" s="38"/>
      <c r="L35" s="37"/>
      <c r="M35" s="37"/>
    </row>
    <row r="36" ht="44.25" hidden="1" customHeight="1">
      <c r="C36" s="32"/>
      <c r="D36" s="33"/>
      <c r="E36" s="39"/>
      <c r="F36" s="39"/>
      <c r="G36" s="40"/>
      <c r="H36" s="28"/>
      <c r="I36" s="29"/>
      <c r="J36" s="29"/>
      <c r="K36" s="30">
        <f>IF((H36*I36)&lt;5,1,IF((H36*I36)&lt;13,2,3))</f>
        <v>1</v>
      </c>
      <c r="L36" s="43"/>
      <c r="M36" s="24" t="s">
        <v>48</v>
      </c>
    </row>
    <row r="37" ht="38.25" hidden="1" customHeight="1">
      <c r="C37" s="37"/>
      <c r="D37" s="44"/>
      <c r="E37" s="41"/>
      <c r="F37" s="41"/>
      <c r="G37" s="42"/>
      <c r="H37" s="36"/>
      <c r="I37" s="37"/>
      <c r="J37" s="37"/>
      <c r="K37" s="38"/>
      <c r="L37" s="37"/>
      <c r="M37" s="37"/>
    </row>
    <row r="38" ht="33.75" customHeight="1">
      <c r="B38" s="45"/>
      <c r="C38" s="29">
        <v>2.0</v>
      </c>
      <c r="D38" s="46" t="s">
        <v>49</v>
      </c>
      <c r="E38" s="26" t="s">
        <v>50</v>
      </c>
      <c r="F38" s="26" t="s">
        <v>51</v>
      </c>
      <c r="G38" s="27" t="s">
        <v>42</v>
      </c>
      <c r="H38" s="28">
        <v>2.0</v>
      </c>
      <c r="I38" s="29">
        <v>4.0</v>
      </c>
      <c r="J38" s="29">
        <f>H38*I38</f>
        <v>8</v>
      </c>
      <c r="K38" s="30">
        <f>IF((H38*I38)&lt;5,1,IF((H38*I38)&lt;13,2,3))</f>
        <v>2</v>
      </c>
      <c r="L38" s="43" t="s">
        <v>52</v>
      </c>
      <c r="M38" s="38" t="s">
        <v>44</v>
      </c>
    </row>
    <row r="39" ht="36.75" customHeight="1">
      <c r="C39" s="32"/>
      <c r="D39" s="33"/>
      <c r="E39" s="47" t="s">
        <v>53</v>
      </c>
      <c r="F39" s="47" t="s">
        <v>54</v>
      </c>
      <c r="G39" s="35" t="s">
        <v>55</v>
      </c>
      <c r="H39" s="36"/>
      <c r="I39" s="37"/>
      <c r="J39" s="37"/>
      <c r="K39" s="38" t="str">
        <f>IF(K38=1,"Rendah",IF(K38=L382,"Sederhana","Tinggi"))</f>
        <v>Tinggi</v>
      </c>
      <c r="L39" s="37"/>
      <c r="M39" s="38"/>
    </row>
    <row r="40" ht="19.5" hidden="1" customHeight="1">
      <c r="C40" s="32"/>
      <c r="D40" s="33"/>
      <c r="E40" s="48"/>
      <c r="F40" s="48"/>
      <c r="G40" s="49"/>
      <c r="H40" s="28">
        <v>5.0</v>
      </c>
      <c r="I40" s="29">
        <f t="shared" ref="I40:J40" si="1">G40*H40</f>
        <v>0</v>
      </c>
      <c r="J40" s="38">
        <f t="shared" si="1"/>
        <v>0</v>
      </c>
      <c r="K40" s="43"/>
      <c r="L40" s="38"/>
      <c r="M40" s="50"/>
    </row>
    <row r="41" ht="36.75" hidden="1" customHeight="1">
      <c r="C41" s="32"/>
      <c r="D41" s="33"/>
      <c r="E41" s="41"/>
      <c r="F41" s="41"/>
      <c r="G41" s="51"/>
      <c r="H41" s="36"/>
      <c r="I41" s="37"/>
      <c r="J41" s="38">
        <f>H41*I41</f>
        <v>0</v>
      </c>
      <c r="K41" s="37"/>
      <c r="L41" s="38"/>
      <c r="M41" s="50"/>
    </row>
    <row r="42" ht="45.75" hidden="1" customHeight="1">
      <c r="C42" s="32"/>
      <c r="D42" s="33"/>
      <c r="E42" s="48"/>
      <c r="F42" s="48"/>
      <c r="G42" s="49"/>
      <c r="H42" s="28">
        <v>6.0</v>
      </c>
      <c r="I42" s="29">
        <f t="shared" ref="I42:J42" si="2">G42*H42</f>
        <v>0</v>
      </c>
      <c r="J42" s="38">
        <f t="shared" si="2"/>
        <v>0</v>
      </c>
      <c r="K42" s="52"/>
      <c r="L42" s="38"/>
      <c r="M42" s="50"/>
    </row>
    <row r="43" ht="92.25" hidden="1" customHeight="1">
      <c r="C43" s="37"/>
      <c r="D43" s="44"/>
      <c r="E43" s="41"/>
      <c r="F43" s="41"/>
      <c r="G43" s="51"/>
      <c r="H43" s="36"/>
      <c r="I43" s="37"/>
      <c r="J43" s="38">
        <f t="shared" ref="J43:J44" si="3">H43*I43</f>
        <v>0</v>
      </c>
      <c r="K43" s="37"/>
      <c r="L43" s="38"/>
      <c r="M43" s="50"/>
    </row>
    <row r="44" ht="28.5" customHeight="1">
      <c r="A44" s="45"/>
      <c r="C44" s="29">
        <v>3.0</v>
      </c>
      <c r="D44" s="46" t="s">
        <v>56</v>
      </c>
      <c r="E44" s="26" t="s">
        <v>50</v>
      </c>
      <c r="F44" s="26" t="s">
        <v>51</v>
      </c>
      <c r="G44" s="27" t="s">
        <v>42</v>
      </c>
      <c r="H44" s="28">
        <v>3.0</v>
      </c>
      <c r="I44" s="29">
        <v>3.0</v>
      </c>
      <c r="J44" s="29">
        <f t="shared" si="3"/>
        <v>9</v>
      </c>
      <c r="K44" s="30" t="str">
        <f>IF((H44*#REF!)&lt;5,1,IF((H44*#REF!)&lt;13,2,3))</f>
        <v>#REF!</v>
      </c>
      <c r="L44" s="43" t="s">
        <v>57</v>
      </c>
      <c r="M44" s="29" t="s">
        <v>44</v>
      </c>
    </row>
    <row r="45" ht="72.75" customHeight="1">
      <c r="C45" s="32"/>
      <c r="D45" s="33"/>
      <c r="E45" s="47" t="s">
        <v>58</v>
      </c>
      <c r="F45" s="47" t="s">
        <v>59</v>
      </c>
      <c r="G45" s="35" t="s">
        <v>60</v>
      </c>
      <c r="H45" s="36"/>
      <c r="I45" s="37"/>
      <c r="J45" s="37"/>
      <c r="K45" s="38" t="s">
        <v>61</v>
      </c>
      <c r="L45" s="37"/>
      <c r="M45" s="32"/>
    </row>
    <row r="46" ht="36.0" hidden="1" customHeight="1">
      <c r="C46" s="32"/>
      <c r="D46" s="33"/>
      <c r="E46" s="48"/>
      <c r="F46" s="48"/>
      <c r="G46" s="49"/>
      <c r="H46" s="28"/>
      <c r="I46" s="29">
        <v>1.0</v>
      </c>
      <c r="J46" s="38"/>
      <c r="K46" s="30">
        <f>IF((H46*I46)&lt;5,1,IF((H46*I46)&lt;13,2,3))</f>
        <v>1</v>
      </c>
      <c r="L46" s="43"/>
      <c r="M46" s="32"/>
    </row>
    <row r="47" ht="38.25" hidden="1" customHeight="1">
      <c r="C47" s="32"/>
      <c r="D47" s="33"/>
      <c r="E47" s="41"/>
      <c r="F47" s="41"/>
      <c r="G47" s="42"/>
      <c r="H47" s="36"/>
      <c r="I47" s="37"/>
      <c r="J47" s="38"/>
      <c r="K47" s="38"/>
      <c r="L47" s="37"/>
      <c r="M47" s="32"/>
    </row>
    <row r="48" ht="54.75" hidden="1" customHeight="1">
      <c r="C48" s="32"/>
      <c r="D48" s="33"/>
      <c r="E48" s="48"/>
      <c r="F48" s="48"/>
      <c r="G48" s="49"/>
      <c r="H48" s="28"/>
      <c r="I48" s="29">
        <v>2.0</v>
      </c>
      <c r="J48" s="38"/>
      <c r="K48" s="30">
        <f>IF((H48*I48)&lt;5,1,IF((H48*I48)&lt;13,2,3))</f>
        <v>1</v>
      </c>
      <c r="L48" s="52"/>
      <c r="M48" s="32"/>
    </row>
    <row r="49" ht="79.5" hidden="1" customHeight="1">
      <c r="C49" s="37"/>
      <c r="D49" s="44"/>
      <c r="E49" s="41"/>
      <c r="F49" s="41"/>
      <c r="G49" s="42"/>
      <c r="H49" s="36"/>
      <c r="I49" s="37"/>
      <c r="J49" s="38"/>
      <c r="K49" s="38"/>
      <c r="L49" s="37"/>
      <c r="M49" s="37"/>
    </row>
    <row r="50" ht="14.25" customHeight="1">
      <c r="C50" s="24">
        <v>4.0</v>
      </c>
      <c r="D50" s="46" t="s">
        <v>62</v>
      </c>
      <c r="E50" s="26" t="s">
        <v>50</v>
      </c>
      <c r="F50" s="26" t="s">
        <v>63</v>
      </c>
      <c r="G50" s="27" t="s">
        <v>42</v>
      </c>
      <c r="H50" s="28">
        <v>3.0</v>
      </c>
      <c r="I50" s="29">
        <v>3.0</v>
      </c>
      <c r="J50" s="29">
        <f>H50*I50</f>
        <v>9</v>
      </c>
      <c r="K50" s="53" t="s">
        <v>61</v>
      </c>
      <c r="L50" s="24" t="s">
        <v>64</v>
      </c>
      <c r="M50" s="24" t="s">
        <v>44</v>
      </c>
    </row>
    <row r="51" ht="64.5" customHeight="1">
      <c r="A51" s="45"/>
      <c r="C51" s="37"/>
      <c r="D51" s="44"/>
      <c r="E51" s="47" t="s">
        <v>65</v>
      </c>
      <c r="F51" s="47" t="s">
        <v>66</v>
      </c>
      <c r="G51" s="35" t="s">
        <v>67</v>
      </c>
      <c r="H51" s="36"/>
      <c r="I51" s="37"/>
      <c r="J51" s="37"/>
      <c r="K51" s="38"/>
      <c r="L51" s="37"/>
      <c r="M51" s="37"/>
    </row>
    <row r="52" ht="14.25" customHeight="1">
      <c r="C52" s="24">
        <v>5.0</v>
      </c>
      <c r="D52" s="46" t="s">
        <v>68</v>
      </c>
      <c r="E52" s="26" t="s">
        <v>50</v>
      </c>
      <c r="F52" s="26" t="s">
        <v>41</v>
      </c>
      <c r="G52" s="27" t="s">
        <v>42</v>
      </c>
      <c r="H52" s="28">
        <v>2.0</v>
      </c>
      <c r="I52" s="29">
        <v>2.0</v>
      </c>
      <c r="J52" s="29">
        <v>4.0</v>
      </c>
      <c r="K52" s="53"/>
      <c r="L52" s="24" t="s">
        <v>69</v>
      </c>
      <c r="M52" s="24" t="s">
        <v>44</v>
      </c>
    </row>
    <row r="53" ht="45.0" customHeight="1">
      <c r="C53" s="37"/>
      <c r="D53" s="44"/>
      <c r="E53" s="47" t="s">
        <v>70</v>
      </c>
      <c r="F53" s="47" t="s">
        <v>71</v>
      </c>
      <c r="G53" s="35" t="s">
        <v>72</v>
      </c>
      <c r="H53" s="36"/>
      <c r="I53" s="37"/>
      <c r="J53" s="37"/>
      <c r="K53" s="38" t="s">
        <v>61</v>
      </c>
      <c r="L53" s="37"/>
      <c r="M53" s="37"/>
    </row>
    <row r="54" ht="14.25" customHeight="1">
      <c r="C54" s="24">
        <v>6.0</v>
      </c>
      <c r="D54" s="46" t="s">
        <v>73</v>
      </c>
      <c r="E54" s="26" t="s">
        <v>50</v>
      </c>
      <c r="F54" s="26" t="s">
        <v>63</v>
      </c>
      <c r="G54" s="27" t="s">
        <v>42</v>
      </c>
      <c r="H54" s="28">
        <v>3.0</v>
      </c>
      <c r="I54" s="29">
        <v>3.0</v>
      </c>
      <c r="J54" s="29">
        <v>4.0</v>
      </c>
      <c r="K54" s="53" t="s">
        <v>61</v>
      </c>
      <c r="L54" s="24" t="s">
        <v>74</v>
      </c>
      <c r="M54" s="24" t="s">
        <v>44</v>
      </c>
    </row>
    <row r="55" ht="14.25" customHeight="1">
      <c r="C55" s="37"/>
      <c r="D55" s="44"/>
      <c r="E55" s="47" t="s">
        <v>75</v>
      </c>
      <c r="F55" s="47" t="s">
        <v>76</v>
      </c>
      <c r="G55" s="35" t="s">
        <v>77</v>
      </c>
      <c r="H55" s="36"/>
      <c r="I55" s="37"/>
      <c r="J55" s="37"/>
      <c r="K55" s="38"/>
      <c r="L55" s="37"/>
      <c r="M55" s="37"/>
    </row>
    <row r="56" ht="14.25" customHeight="1">
      <c r="C56" s="24">
        <v>7.0</v>
      </c>
      <c r="D56" s="46" t="s">
        <v>78</v>
      </c>
      <c r="E56" s="26" t="s">
        <v>50</v>
      </c>
      <c r="F56" s="26" t="s">
        <v>63</v>
      </c>
      <c r="G56" s="27" t="s">
        <v>42</v>
      </c>
      <c r="H56" s="28">
        <v>3.0</v>
      </c>
      <c r="I56" s="29">
        <v>3.0</v>
      </c>
      <c r="J56" s="29">
        <v>4.0</v>
      </c>
      <c r="K56" s="53" t="s">
        <v>61</v>
      </c>
      <c r="L56" s="24" t="s">
        <v>79</v>
      </c>
      <c r="M56" s="24" t="s">
        <v>44</v>
      </c>
    </row>
    <row r="57" ht="30.0" customHeight="1">
      <c r="C57" s="37"/>
      <c r="D57" s="44"/>
      <c r="E57" s="47" t="s">
        <v>80</v>
      </c>
      <c r="F57" s="47" t="s">
        <v>81</v>
      </c>
      <c r="G57" s="35" t="s">
        <v>82</v>
      </c>
      <c r="H57" s="36"/>
      <c r="I57" s="37"/>
      <c r="J57" s="37"/>
      <c r="K57" s="38"/>
      <c r="L57" s="37"/>
      <c r="M57" s="37"/>
    </row>
    <row r="58" ht="22.5" customHeight="1">
      <c r="C58" s="24">
        <v>8.0</v>
      </c>
      <c r="D58" s="46" t="s">
        <v>83</v>
      </c>
      <c r="E58" s="26" t="s">
        <v>50</v>
      </c>
      <c r="F58" s="26" t="s">
        <v>63</v>
      </c>
      <c r="G58" s="27" t="s">
        <v>42</v>
      </c>
      <c r="H58" s="28">
        <v>2.0</v>
      </c>
      <c r="I58" s="29">
        <v>3.0</v>
      </c>
      <c r="J58" s="29">
        <v>4.0</v>
      </c>
      <c r="K58" s="53" t="s">
        <v>84</v>
      </c>
      <c r="L58" s="24" t="s">
        <v>85</v>
      </c>
      <c r="M58" s="24" t="s">
        <v>44</v>
      </c>
    </row>
    <row r="59" ht="44.25" customHeight="1">
      <c r="C59" s="37"/>
      <c r="D59" s="44"/>
      <c r="E59" s="47" t="s">
        <v>86</v>
      </c>
      <c r="F59" s="47" t="s">
        <v>87</v>
      </c>
      <c r="G59" s="35" t="s">
        <v>88</v>
      </c>
      <c r="H59" s="36"/>
      <c r="I59" s="37"/>
      <c r="J59" s="37"/>
      <c r="K59" s="38"/>
      <c r="L59" s="37"/>
      <c r="M59" s="37"/>
    </row>
    <row r="60" ht="14.25" hidden="1" customHeight="1">
      <c r="C60" s="54"/>
      <c r="D60" s="54"/>
      <c r="E60" s="55"/>
      <c r="F60" s="55"/>
      <c r="G60" s="55"/>
      <c r="H60" s="55"/>
      <c r="I60" s="55"/>
      <c r="J60" s="55"/>
      <c r="K60" s="45"/>
      <c r="L60" s="54"/>
      <c r="M60" s="54"/>
    </row>
    <row r="61" ht="14.25" hidden="1" customHeight="1">
      <c r="E61" s="54"/>
      <c r="F61" s="54"/>
      <c r="G61" s="54"/>
      <c r="J61" s="55"/>
      <c r="K61" s="55"/>
    </row>
    <row r="62" ht="14.25" hidden="1" customHeight="1">
      <c r="C62" s="54"/>
      <c r="D62" s="54"/>
      <c r="E62" s="55"/>
      <c r="F62" s="55"/>
      <c r="G62" s="55"/>
      <c r="H62" s="55"/>
      <c r="I62" s="55"/>
      <c r="J62" s="55"/>
      <c r="K62" s="45"/>
      <c r="L62" s="54"/>
      <c r="M62" s="54"/>
    </row>
    <row r="63" ht="14.25" hidden="1" customHeight="1">
      <c r="E63" s="54"/>
      <c r="F63" s="54"/>
      <c r="G63" s="54"/>
      <c r="J63" s="55"/>
      <c r="K63" s="55"/>
    </row>
    <row r="64" ht="14.25" hidden="1" customHeight="1">
      <c r="C64" s="54"/>
      <c r="D64" s="54"/>
      <c r="E64" s="55"/>
      <c r="F64" s="55"/>
      <c r="G64" s="55"/>
      <c r="H64" s="55"/>
      <c r="I64" s="55"/>
      <c r="J64" s="55"/>
      <c r="K64" s="45"/>
      <c r="L64" s="54"/>
      <c r="M64" s="54"/>
    </row>
    <row r="65" ht="14.25" hidden="1" customHeight="1">
      <c r="E65" s="54"/>
      <c r="F65" s="54"/>
      <c r="G65" s="54"/>
      <c r="K65" s="55"/>
    </row>
    <row r="66" ht="14.25" hidden="1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6">
    <mergeCell ref="I34:I35"/>
    <mergeCell ref="J34:J35"/>
    <mergeCell ref="H30:H31"/>
    <mergeCell ref="I30:I31"/>
    <mergeCell ref="J30:J31"/>
    <mergeCell ref="H32:H33"/>
    <mergeCell ref="I32:I33"/>
    <mergeCell ref="J32:J33"/>
    <mergeCell ref="H34:H35"/>
    <mergeCell ref="K2:M2"/>
    <mergeCell ref="C7:M7"/>
    <mergeCell ref="C8:M8"/>
    <mergeCell ref="C10:M10"/>
    <mergeCell ref="C11:D11"/>
    <mergeCell ref="E11:M11"/>
    <mergeCell ref="E12:M12"/>
    <mergeCell ref="F22:M22"/>
    <mergeCell ref="F23:M23"/>
    <mergeCell ref="F24:H24"/>
    <mergeCell ref="I24:K24"/>
    <mergeCell ref="L24:M24"/>
    <mergeCell ref="E13:M13"/>
    <mergeCell ref="E14:M14"/>
    <mergeCell ref="E15:M15"/>
    <mergeCell ref="E16:M16"/>
    <mergeCell ref="E17:M17"/>
    <mergeCell ref="C19:M19"/>
    <mergeCell ref="F21:M21"/>
    <mergeCell ref="C12:D12"/>
    <mergeCell ref="C13:C14"/>
    <mergeCell ref="C15:D15"/>
    <mergeCell ref="C16:C17"/>
    <mergeCell ref="C21:E21"/>
    <mergeCell ref="C22:E22"/>
    <mergeCell ref="C23:E23"/>
    <mergeCell ref="L28:L29"/>
    <mergeCell ref="M28:M35"/>
    <mergeCell ref="L30:L31"/>
    <mergeCell ref="L32:L33"/>
    <mergeCell ref="L34:L35"/>
    <mergeCell ref="L36:L37"/>
    <mergeCell ref="M36:M37"/>
    <mergeCell ref="L38:L39"/>
    <mergeCell ref="C24:E24"/>
    <mergeCell ref="C26:F26"/>
    <mergeCell ref="G26:K26"/>
    <mergeCell ref="L26:M26"/>
    <mergeCell ref="H28:H29"/>
    <mergeCell ref="I28:I29"/>
    <mergeCell ref="J28:J29"/>
    <mergeCell ref="H38:H39"/>
    <mergeCell ref="I38:I39"/>
    <mergeCell ref="G42:G43"/>
    <mergeCell ref="H42:H43"/>
    <mergeCell ref="K42:K43"/>
    <mergeCell ref="A44:B49"/>
    <mergeCell ref="C44:C49"/>
    <mergeCell ref="D44:D49"/>
    <mergeCell ref="M44:M49"/>
    <mergeCell ref="L48:L49"/>
    <mergeCell ref="H48:H49"/>
    <mergeCell ref="I48:I49"/>
    <mergeCell ref="C50:C51"/>
    <mergeCell ref="D50:D51"/>
    <mergeCell ref="H50:H51"/>
    <mergeCell ref="I50:I51"/>
    <mergeCell ref="J50:J51"/>
    <mergeCell ref="A51:B51"/>
    <mergeCell ref="L52:L53"/>
    <mergeCell ref="M52:M53"/>
    <mergeCell ref="M54:M55"/>
    <mergeCell ref="L50:L51"/>
    <mergeCell ref="M50:M51"/>
    <mergeCell ref="C52:C53"/>
    <mergeCell ref="D52:D53"/>
    <mergeCell ref="H52:H53"/>
    <mergeCell ref="I52:I53"/>
    <mergeCell ref="J52:J53"/>
    <mergeCell ref="I56:I57"/>
    <mergeCell ref="J56:J57"/>
    <mergeCell ref="L56:L57"/>
    <mergeCell ref="M56:M57"/>
    <mergeCell ref="M58:M59"/>
    <mergeCell ref="M60:M61"/>
    <mergeCell ref="M62:M63"/>
    <mergeCell ref="M64:M65"/>
    <mergeCell ref="C54:C55"/>
    <mergeCell ref="D54:D55"/>
    <mergeCell ref="I54:I55"/>
    <mergeCell ref="J54:J55"/>
    <mergeCell ref="L54:L55"/>
    <mergeCell ref="C56:C57"/>
    <mergeCell ref="D56:D57"/>
    <mergeCell ref="C58:C59"/>
    <mergeCell ref="C60:C61"/>
    <mergeCell ref="D60:D61"/>
    <mergeCell ref="C62:C63"/>
    <mergeCell ref="D62:D63"/>
    <mergeCell ref="C64:C65"/>
    <mergeCell ref="D64:D65"/>
    <mergeCell ref="H62:H63"/>
    <mergeCell ref="I62:I63"/>
    <mergeCell ref="H64:H65"/>
    <mergeCell ref="I64:I65"/>
    <mergeCell ref="H54:H55"/>
    <mergeCell ref="H56:H57"/>
    <mergeCell ref="D58:D59"/>
    <mergeCell ref="H58:H59"/>
    <mergeCell ref="I58:I59"/>
    <mergeCell ref="J58:J59"/>
    <mergeCell ref="I60:I61"/>
    <mergeCell ref="H36:H37"/>
    <mergeCell ref="G40:G41"/>
    <mergeCell ref="H40:H41"/>
    <mergeCell ref="I40:I41"/>
    <mergeCell ref="K40:K41"/>
    <mergeCell ref="C28:C37"/>
    <mergeCell ref="D28:D37"/>
    <mergeCell ref="I36:I37"/>
    <mergeCell ref="J36:J37"/>
    <mergeCell ref="C38:C43"/>
    <mergeCell ref="D38:D43"/>
    <mergeCell ref="J38:J39"/>
    <mergeCell ref="I42:I43"/>
    <mergeCell ref="I44:I45"/>
    <mergeCell ref="J44:J45"/>
    <mergeCell ref="L44:L45"/>
    <mergeCell ref="H44:H45"/>
    <mergeCell ref="H46:H47"/>
    <mergeCell ref="H60:H61"/>
    <mergeCell ref="I46:I47"/>
    <mergeCell ref="L46:L47"/>
    <mergeCell ref="L58:L59"/>
    <mergeCell ref="L60:L61"/>
    <mergeCell ref="L62:L63"/>
    <mergeCell ref="L64:L65"/>
  </mergeCells>
  <dataValidations>
    <dataValidation type="list" allowBlank="1" showErrorMessage="1" sqref="F28 F30 F32 F34 F36 F38 E40 E42 F44 F46 F48 F50 F52 F54 F56 F58 F60 F62 F64">
      <formula1>$P$11:$P$13</formula1>
    </dataValidation>
    <dataValidation type="list" allowBlank="1" showErrorMessage="1" sqref="G28 G30 G32 G34 G36 G38 F40 F42 G44 G46 G48 G50 G52 G54 G56 G58 G60 G62 G64">
      <formula1>$N$17:$N$23</formula1>
    </dataValidation>
    <dataValidation type="list" allowBlank="1" showErrorMessage="1" sqref="E28 E30 E32 E34 E36 E38 E44 E46 E48 E50 E52 E54 E56 E58 E60 E62 E64">
      <formula1>$N$11:$N$15</formula1>
    </dataValidation>
    <dataValidation type="list" allowBlank="1" showErrorMessage="1" sqref="H28:J28 H30:J30 H32:J32 H34:J34 H36:J36 H38:J38 G40:J40 J41 G42:J42 J43 H44:J44 H46:I46 J47 H48:I48 H50 J49:J50 H52:J52 H54:J54 H56:J56 H58:J58 H60:J60 J61 H62:J62 J63 H64:J64">
      <formula1>$Q$16:$Q$20</formula1>
    </dataValidation>
  </dataValidations>
  <printOptions horizontalCentered="1"/>
  <pageMargins bottom="0.75" footer="0.0" header="0.0" left="0.7" right="0.7" top="0.75"/>
  <pageSetup scale="4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.86"/>
    <col customWidth="1" min="3" max="3" width="45.71"/>
    <col customWidth="1" min="4" max="4" width="61.86"/>
    <col customWidth="1" min="5" max="5" width="52.71"/>
    <col customWidth="1" min="6" max="6" width="41.86"/>
    <col customWidth="1" min="7" max="7" width="15.29"/>
    <col customWidth="1" min="8" max="9" width="15.86"/>
    <col customWidth="1" min="10" max="10" width="20.71"/>
    <col customWidth="1" min="11" max="12" width="25.71"/>
    <col customWidth="1" min="13" max="26" width="8.71"/>
  </cols>
  <sheetData>
    <row r="1" ht="14.25" customHeight="1">
      <c r="J1" s="1" t="s">
        <v>0</v>
      </c>
    </row>
    <row r="2" ht="14.25" customHeight="1"/>
    <row r="3" ht="14.25" customHeight="1"/>
    <row r="4" ht="14.25" customHeight="1"/>
    <row r="5" ht="14.25" customHeight="1"/>
    <row r="6" ht="14.25" customHeight="1">
      <c r="B6" s="2" t="s">
        <v>1</v>
      </c>
    </row>
    <row r="7" ht="14.25" customHeight="1">
      <c r="B7" s="3" t="s">
        <v>2</v>
      </c>
    </row>
    <row r="8" ht="14.25" customHeight="1"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ht="21.0" customHeight="1">
      <c r="B9" s="4" t="s">
        <v>3</v>
      </c>
      <c r="C9" s="5"/>
      <c r="D9" s="5"/>
      <c r="E9" s="5"/>
      <c r="F9" s="5"/>
      <c r="G9" s="5"/>
      <c r="H9" s="5"/>
      <c r="I9" s="5"/>
      <c r="J9" s="5"/>
      <c r="K9" s="5"/>
      <c r="L9" s="6"/>
    </row>
    <row r="10" ht="14.25" customHeight="1">
      <c r="B10" s="56" t="s">
        <v>4</v>
      </c>
      <c r="C10" s="19"/>
      <c r="D10" s="56" t="s">
        <v>5</v>
      </c>
      <c r="E10" s="18"/>
      <c r="F10" s="18"/>
      <c r="G10" s="18"/>
      <c r="H10" s="18"/>
      <c r="I10" s="18"/>
      <c r="J10" s="18"/>
      <c r="K10" s="18"/>
      <c r="L10" s="19"/>
      <c r="N10" s="57"/>
    </row>
    <row r="11" ht="14.25" customHeight="1">
      <c r="B11" s="56" t="s">
        <v>6</v>
      </c>
      <c r="C11" s="19"/>
      <c r="D11" s="56"/>
      <c r="E11" s="18"/>
      <c r="F11" s="18"/>
      <c r="G11" s="18"/>
      <c r="H11" s="18"/>
      <c r="I11" s="18"/>
      <c r="J11" s="18"/>
      <c r="K11" s="18"/>
      <c r="L11" s="19"/>
      <c r="N11" s="58" t="s">
        <v>50</v>
      </c>
      <c r="O11" s="58"/>
      <c r="P11" s="58" t="s">
        <v>63</v>
      </c>
      <c r="Q11" s="58"/>
      <c r="R11" s="58"/>
      <c r="S11" s="59">
        <f>IF((G27*H27)&lt;5,1,IF((G27*H27)&lt;13,2,3))</f>
        <v>2</v>
      </c>
    </row>
    <row r="12" ht="14.25" customHeight="1">
      <c r="B12" s="60" t="s">
        <v>7</v>
      </c>
      <c r="C12" s="61" t="s">
        <v>8</v>
      </c>
      <c r="D12" s="56"/>
      <c r="E12" s="18"/>
      <c r="F12" s="18"/>
      <c r="G12" s="18"/>
      <c r="H12" s="18"/>
      <c r="I12" s="18"/>
      <c r="J12" s="18"/>
      <c r="K12" s="18"/>
      <c r="L12" s="19"/>
      <c r="N12" s="58" t="s">
        <v>89</v>
      </c>
      <c r="O12" s="58"/>
      <c r="P12" s="58" t="s">
        <v>41</v>
      </c>
      <c r="Q12" s="58"/>
      <c r="R12" s="58"/>
    </row>
    <row r="13" ht="14.25" customHeight="1">
      <c r="B13" s="37"/>
      <c r="C13" s="61" t="s">
        <v>9</v>
      </c>
      <c r="D13" s="56"/>
      <c r="E13" s="18"/>
      <c r="F13" s="18"/>
      <c r="G13" s="18"/>
      <c r="H13" s="18"/>
      <c r="I13" s="18"/>
      <c r="J13" s="18"/>
      <c r="K13" s="18"/>
      <c r="L13" s="19"/>
      <c r="N13" s="58" t="s">
        <v>90</v>
      </c>
      <c r="O13" s="58"/>
      <c r="P13" s="58" t="s">
        <v>91</v>
      </c>
      <c r="Q13" s="58"/>
      <c r="R13" s="58"/>
    </row>
    <row r="14" ht="28.5" customHeight="1">
      <c r="B14" s="62" t="s">
        <v>10</v>
      </c>
      <c r="C14" s="19"/>
      <c r="D14" s="56" t="s">
        <v>11</v>
      </c>
      <c r="E14" s="18"/>
      <c r="F14" s="18"/>
      <c r="G14" s="18"/>
      <c r="H14" s="18"/>
      <c r="I14" s="18"/>
      <c r="J14" s="18"/>
      <c r="K14" s="18"/>
      <c r="L14" s="19"/>
      <c r="N14" s="58" t="s">
        <v>40</v>
      </c>
      <c r="O14" s="58"/>
      <c r="P14" s="58"/>
      <c r="Q14" s="58"/>
      <c r="R14" s="58"/>
    </row>
    <row r="15" ht="14.25" customHeight="1">
      <c r="B15" s="63" t="s">
        <v>12</v>
      </c>
      <c r="C15" s="61" t="s">
        <v>13</v>
      </c>
      <c r="D15" s="56" t="s">
        <v>14</v>
      </c>
      <c r="E15" s="18"/>
      <c r="F15" s="18"/>
      <c r="G15" s="18"/>
      <c r="H15" s="18"/>
      <c r="I15" s="18"/>
      <c r="J15" s="18"/>
      <c r="K15" s="18"/>
      <c r="L15" s="19"/>
      <c r="N15" s="58" t="s">
        <v>92</v>
      </c>
      <c r="O15" s="58"/>
      <c r="P15" s="58"/>
      <c r="Q15" s="58"/>
      <c r="R15" s="58"/>
    </row>
    <row r="16" ht="14.25" customHeight="1">
      <c r="B16" s="37"/>
      <c r="C16" s="61" t="s">
        <v>15</v>
      </c>
      <c r="D16" s="56" t="s">
        <v>16</v>
      </c>
      <c r="E16" s="18"/>
      <c r="F16" s="18"/>
      <c r="G16" s="18"/>
      <c r="H16" s="18"/>
      <c r="I16" s="18"/>
      <c r="J16" s="18"/>
      <c r="K16" s="18"/>
      <c r="L16" s="19"/>
      <c r="N16" s="58"/>
      <c r="O16" s="58"/>
      <c r="P16" s="58"/>
      <c r="Q16" s="58">
        <v>1.0</v>
      </c>
      <c r="R16" s="58"/>
    </row>
    <row r="17" ht="14.25" customHeight="1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3"/>
      <c r="N17" s="64" t="s">
        <v>93</v>
      </c>
      <c r="O17" s="64"/>
      <c r="P17" s="64"/>
      <c r="Q17" s="64">
        <v>2.0</v>
      </c>
      <c r="R17" s="64"/>
      <c r="S17" s="13"/>
      <c r="T17" s="13"/>
      <c r="U17" s="13"/>
      <c r="V17" s="13"/>
      <c r="W17" s="13"/>
      <c r="X17" s="13"/>
      <c r="Y17" s="13"/>
      <c r="Z17" s="13"/>
    </row>
    <row r="18" ht="14.25" customHeight="1">
      <c r="B18" s="4" t="s">
        <v>17</v>
      </c>
      <c r="C18" s="5"/>
      <c r="D18" s="5"/>
      <c r="E18" s="5"/>
      <c r="F18" s="5"/>
      <c r="G18" s="5"/>
      <c r="H18" s="5"/>
      <c r="I18" s="5"/>
      <c r="J18" s="5"/>
      <c r="K18" s="5"/>
      <c r="L18" s="6"/>
      <c r="N18" s="58" t="s">
        <v>94</v>
      </c>
      <c r="O18" s="58"/>
      <c r="P18" s="58"/>
      <c r="Q18" s="58">
        <v>3.0</v>
      </c>
      <c r="R18" s="58"/>
    </row>
    <row r="19" ht="8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N19" s="58" t="s">
        <v>95</v>
      </c>
      <c r="O19" s="58"/>
      <c r="P19" s="58"/>
      <c r="Q19" s="58">
        <v>4.0</v>
      </c>
      <c r="R19" s="58"/>
    </row>
    <row r="20" ht="14.25" customHeight="1">
      <c r="B20" s="56" t="s">
        <v>18</v>
      </c>
      <c r="C20" s="18"/>
      <c r="D20" s="19"/>
      <c r="E20" s="56"/>
      <c r="F20" s="18"/>
      <c r="G20" s="18"/>
      <c r="H20" s="18"/>
      <c r="I20" s="18"/>
      <c r="J20" s="18"/>
      <c r="K20" s="18"/>
      <c r="L20" s="19"/>
      <c r="N20" s="58" t="s">
        <v>96</v>
      </c>
      <c r="O20" s="58"/>
      <c r="P20" s="58"/>
      <c r="Q20" s="58">
        <v>5.0</v>
      </c>
      <c r="R20" s="58"/>
    </row>
    <row r="21" ht="14.25" customHeight="1">
      <c r="B21" s="56" t="s">
        <v>19</v>
      </c>
      <c r="C21" s="18"/>
      <c r="D21" s="19"/>
      <c r="E21" s="56"/>
      <c r="F21" s="18"/>
      <c r="G21" s="18"/>
      <c r="H21" s="18"/>
      <c r="I21" s="18"/>
      <c r="J21" s="18"/>
      <c r="K21" s="18"/>
      <c r="L21" s="19"/>
      <c r="N21" s="58" t="s">
        <v>97</v>
      </c>
      <c r="O21" s="58"/>
      <c r="P21" s="58"/>
      <c r="Q21" s="58"/>
      <c r="R21" s="58"/>
    </row>
    <row r="22" ht="51.75" customHeight="1">
      <c r="B22" s="65" t="s">
        <v>21</v>
      </c>
      <c r="C22" s="18"/>
      <c r="D22" s="19"/>
      <c r="E22" s="66"/>
      <c r="F22" s="18"/>
      <c r="G22" s="18"/>
      <c r="H22" s="18"/>
      <c r="I22" s="18"/>
      <c r="J22" s="18"/>
      <c r="K22" s="18"/>
      <c r="L22" s="19"/>
      <c r="N22" s="58" t="s">
        <v>98</v>
      </c>
      <c r="O22" s="58"/>
      <c r="P22" s="58"/>
      <c r="Q22" s="58"/>
      <c r="R22" s="58"/>
    </row>
    <row r="23" ht="55.5" customHeight="1">
      <c r="B23" s="56" t="s">
        <v>23</v>
      </c>
      <c r="C23" s="18"/>
      <c r="D23" s="19"/>
      <c r="E23" s="56"/>
      <c r="F23" s="18"/>
      <c r="G23" s="19"/>
      <c r="H23" s="56" t="s">
        <v>24</v>
      </c>
      <c r="I23" s="18"/>
      <c r="J23" s="19"/>
      <c r="K23" s="56"/>
      <c r="L23" s="19"/>
      <c r="N23" s="58" t="s">
        <v>42</v>
      </c>
      <c r="O23" s="58"/>
      <c r="P23" s="58"/>
      <c r="Q23" s="58"/>
      <c r="R23" s="58"/>
    </row>
    <row r="24" ht="42.75" customHeight="1"/>
    <row r="25" ht="14.25" customHeight="1">
      <c r="B25" s="17" t="s">
        <v>25</v>
      </c>
      <c r="C25" s="18"/>
      <c r="D25" s="18"/>
      <c r="E25" s="19"/>
      <c r="F25" s="17" t="s">
        <v>26</v>
      </c>
      <c r="G25" s="18"/>
      <c r="H25" s="18"/>
      <c r="I25" s="18"/>
      <c r="J25" s="19"/>
      <c r="K25" s="17" t="s">
        <v>27</v>
      </c>
      <c r="L25" s="19"/>
    </row>
    <row r="26" ht="57.0" customHeight="1">
      <c r="B26" s="22" t="s">
        <v>28</v>
      </c>
      <c r="C26" s="23" t="s">
        <v>29</v>
      </c>
      <c r="D26" s="20" t="s">
        <v>30</v>
      </c>
      <c r="E26" s="21" t="s">
        <v>31</v>
      </c>
      <c r="F26" s="21" t="s">
        <v>32</v>
      </c>
      <c r="G26" s="67" t="s">
        <v>33</v>
      </c>
      <c r="H26" s="22" t="s">
        <v>34</v>
      </c>
      <c r="I26" s="23" t="s">
        <v>35</v>
      </c>
      <c r="J26" s="22" t="s">
        <v>36</v>
      </c>
      <c r="K26" s="23" t="s">
        <v>37</v>
      </c>
      <c r="L26" s="23" t="s">
        <v>38</v>
      </c>
    </row>
    <row r="27" ht="32.25" customHeight="1">
      <c r="B27" s="24">
        <v>1.0</v>
      </c>
      <c r="C27" s="29" t="s">
        <v>99</v>
      </c>
      <c r="D27" s="68" t="s">
        <v>40</v>
      </c>
      <c r="E27" s="68" t="s">
        <v>41</v>
      </c>
      <c r="F27" s="39" t="s">
        <v>42</v>
      </c>
      <c r="G27" s="28">
        <v>3.0</v>
      </c>
      <c r="H27" s="29">
        <v>2.0</v>
      </c>
      <c r="I27" s="29">
        <f>G27*H27</f>
        <v>6</v>
      </c>
      <c r="J27" s="69">
        <f>IF((G27*H27)&lt;5,1,IF((G27*H27)&lt;13,2,3))</f>
        <v>2</v>
      </c>
      <c r="K27" s="24" t="s">
        <v>100</v>
      </c>
      <c r="L27" s="24" t="s">
        <v>101</v>
      </c>
    </row>
    <row r="28" ht="54.75" customHeight="1">
      <c r="B28" s="32"/>
      <c r="C28" s="32"/>
      <c r="D28" s="34" t="s">
        <v>102</v>
      </c>
      <c r="E28" s="34" t="s">
        <v>103</v>
      </c>
      <c r="F28" s="47" t="s">
        <v>104</v>
      </c>
      <c r="G28" s="36"/>
      <c r="H28" s="37"/>
      <c r="I28" s="37"/>
      <c r="J28" s="38" t="str">
        <f>IF(J27=1,"Rendah",IF(J27=2,"Sederhana","Tinggi"))</f>
        <v>Sederhana</v>
      </c>
      <c r="K28" s="37"/>
      <c r="L28" s="32"/>
    </row>
    <row r="29" ht="12.75" hidden="1" customHeight="1">
      <c r="B29" s="32"/>
      <c r="C29" s="32"/>
      <c r="D29" s="70"/>
      <c r="E29" s="70"/>
      <c r="F29" s="70"/>
      <c r="G29" s="29"/>
      <c r="H29" s="29"/>
      <c r="I29" s="29">
        <f>G29*H29</f>
        <v>0</v>
      </c>
      <c r="J29" s="69">
        <f>IF((G29*H29)&lt;5,1,IF((G29*H29)&lt;13,2,3))</f>
        <v>1</v>
      </c>
      <c r="K29" s="24"/>
      <c r="L29" s="32"/>
    </row>
    <row r="30" ht="15.75" hidden="1" customHeight="1">
      <c r="B30" s="32"/>
      <c r="C30" s="32"/>
      <c r="D30" s="71"/>
      <c r="E30" s="71"/>
      <c r="F30" s="71"/>
      <c r="G30" s="37"/>
      <c r="H30" s="37"/>
      <c r="I30" s="37"/>
      <c r="J30" s="38"/>
      <c r="K30" s="37"/>
      <c r="L30" s="32"/>
    </row>
    <row r="31" ht="15.75" hidden="1" customHeight="1">
      <c r="B31" s="32"/>
      <c r="C31" s="32"/>
      <c r="D31" s="70"/>
      <c r="E31" s="70"/>
      <c r="F31" s="70"/>
      <c r="G31" s="29"/>
      <c r="H31" s="29"/>
      <c r="I31" s="29">
        <f>G31*H31</f>
        <v>0</v>
      </c>
      <c r="J31" s="69">
        <f>IF((G31*H31)&lt;5,1,IF((G31*H31)&lt;13,2,3))</f>
        <v>1</v>
      </c>
      <c r="K31" s="24"/>
      <c r="L31" s="32"/>
    </row>
    <row r="32" ht="15.75" hidden="1" customHeight="1">
      <c r="B32" s="32"/>
      <c r="C32" s="32"/>
      <c r="D32" s="71"/>
      <c r="E32" s="71"/>
      <c r="F32" s="71"/>
      <c r="G32" s="37"/>
      <c r="H32" s="37"/>
      <c r="I32" s="37"/>
      <c r="J32" s="38"/>
      <c r="K32" s="37"/>
      <c r="L32" s="32"/>
    </row>
    <row r="33" ht="15.75" hidden="1" customHeight="1">
      <c r="B33" s="32"/>
      <c r="C33" s="32"/>
      <c r="D33" s="70"/>
      <c r="E33" s="70"/>
      <c r="F33" s="70"/>
      <c r="G33" s="29"/>
      <c r="H33" s="29"/>
      <c r="I33" s="29">
        <f>G33*H33</f>
        <v>0</v>
      </c>
      <c r="J33" s="69">
        <f>IF((G33*H33)&lt;5,1,IF((G33*H33)&lt;13,2,3))</f>
        <v>1</v>
      </c>
      <c r="K33" s="24"/>
      <c r="L33" s="32"/>
    </row>
    <row r="34" ht="15.75" hidden="1" customHeight="1">
      <c r="B34" s="32"/>
      <c r="C34" s="32"/>
      <c r="D34" s="71"/>
      <c r="E34" s="71"/>
      <c r="F34" s="71"/>
      <c r="G34" s="37"/>
      <c r="H34" s="37"/>
      <c r="I34" s="37"/>
      <c r="J34" s="38"/>
      <c r="K34" s="37"/>
      <c r="L34" s="37"/>
    </row>
    <row r="35" ht="15.75" hidden="1" customHeight="1">
      <c r="B35" s="32"/>
      <c r="C35" s="32"/>
      <c r="D35" s="70"/>
      <c r="E35" s="70"/>
      <c r="F35" s="70"/>
      <c r="G35" s="29"/>
      <c r="H35" s="29"/>
      <c r="I35" s="29">
        <f>G35*H35</f>
        <v>0</v>
      </c>
      <c r="J35" s="69">
        <f>IF((G35*H35)&lt;5,1,IF((G35*H35)&lt;13,2,3))</f>
        <v>1</v>
      </c>
      <c r="K35" s="24"/>
      <c r="L35" s="24" t="s">
        <v>48</v>
      </c>
    </row>
    <row r="36" ht="15.75" hidden="1" customHeight="1">
      <c r="B36" s="37"/>
      <c r="C36" s="37"/>
      <c r="D36" s="24"/>
      <c r="E36" s="24"/>
      <c r="F36" s="24"/>
      <c r="G36" s="37"/>
      <c r="H36" s="37"/>
      <c r="I36" s="37"/>
      <c r="J36" s="38"/>
      <c r="K36" s="37"/>
      <c r="L36" s="37"/>
    </row>
    <row r="37" ht="29.25" customHeight="1">
      <c r="B37" s="29">
        <v>2.0</v>
      </c>
      <c r="C37" s="24" t="s">
        <v>105</v>
      </c>
      <c r="D37" s="39" t="s">
        <v>50</v>
      </c>
      <c r="E37" s="39" t="s">
        <v>51</v>
      </c>
      <c r="F37" s="39" t="s">
        <v>42</v>
      </c>
      <c r="G37" s="28">
        <v>2.0</v>
      </c>
      <c r="H37" s="29">
        <v>4.0</v>
      </c>
      <c r="I37" s="29">
        <f>G37*H37</f>
        <v>8</v>
      </c>
      <c r="J37" s="69">
        <f>IF((G37*H37)&lt;5,1,IF((G37*H37)&lt;13,2,3))</f>
        <v>2</v>
      </c>
      <c r="K37" s="24" t="s">
        <v>106</v>
      </c>
      <c r="L37" s="29" t="s">
        <v>101</v>
      </c>
    </row>
    <row r="38" ht="90.0" customHeight="1">
      <c r="B38" s="37"/>
      <c r="C38" s="37"/>
      <c r="D38" s="41" t="s">
        <v>107</v>
      </c>
      <c r="E38" s="41" t="s">
        <v>108</v>
      </c>
      <c r="F38" s="41" t="s">
        <v>109</v>
      </c>
      <c r="G38" s="36"/>
      <c r="H38" s="37"/>
      <c r="I38" s="37"/>
      <c r="J38" s="38" t="str">
        <f>IF(J37=1,"Rendah",IF(J37=2,"Sederhana","Tinggi"))</f>
        <v>Sederhana</v>
      </c>
      <c r="K38" s="37"/>
      <c r="L38" s="37"/>
    </row>
    <row r="39" ht="31.5" customHeight="1">
      <c r="B39" s="29">
        <v>3.0</v>
      </c>
      <c r="C39" s="24" t="s">
        <v>110</v>
      </c>
      <c r="D39" s="72" t="s">
        <v>50</v>
      </c>
      <c r="E39" s="72" t="s">
        <v>51</v>
      </c>
      <c r="F39" s="72" t="s">
        <v>42</v>
      </c>
      <c r="G39" s="28">
        <v>3.0</v>
      </c>
      <c r="H39" s="29">
        <v>3.0</v>
      </c>
      <c r="I39" s="29">
        <f>G39*H39</f>
        <v>9</v>
      </c>
      <c r="J39" s="69">
        <f>IF((G39*H39)&lt;5,1,IF((G39*H39)&lt;13,2,3))</f>
        <v>2</v>
      </c>
      <c r="K39" s="24" t="s">
        <v>111</v>
      </c>
      <c r="L39" s="29" t="s">
        <v>101</v>
      </c>
    </row>
    <row r="40" ht="42.75" customHeight="1">
      <c r="B40" s="37"/>
      <c r="C40" s="37"/>
      <c r="D40" s="41" t="s">
        <v>112</v>
      </c>
      <c r="E40" s="41" t="s">
        <v>113</v>
      </c>
      <c r="F40" s="41" t="s">
        <v>114</v>
      </c>
      <c r="G40" s="36"/>
      <c r="H40" s="37"/>
      <c r="I40" s="37"/>
      <c r="J40" s="38" t="str">
        <f>IF(J39=1,"Rendah",IF(J39=2,"Sederhana","Tinggi"))</f>
        <v>Sederhana</v>
      </c>
      <c r="K40" s="37"/>
      <c r="L40" s="37"/>
    </row>
    <row r="41" ht="32.25" customHeight="1">
      <c r="B41" s="24">
        <v>4.0</v>
      </c>
      <c r="C41" s="24" t="s">
        <v>115</v>
      </c>
      <c r="D41" s="72" t="s">
        <v>50</v>
      </c>
      <c r="E41" s="72" t="s">
        <v>63</v>
      </c>
      <c r="F41" s="72" t="s">
        <v>42</v>
      </c>
      <c r="G41" s="28">
        <v>3.0</v>
      </c>
      <c r="H41" s="29">
        <v>3.0</v>
      </c>
      <c r="I41" s="29">
        <f>G41*H41</f>
        <v>9</v>
      </c>
      <c r="J41" s="38" t="s">
        <v>61</v>
      </c>
      <c r="K41" s="24" t="s">
        <v>116</v>
      </c>
      <c r="L41" s="24" t="s">
        <v>101</v>
      </c>
    </row>
    <row r="42" ht="46.5" customHeight="1">
      <c r="B42" s="37"/>
      <c r="C42" s="37"/>
      <c r="D42" s="41" t="s">
        <v>117</v>
      </c>
      <c r="E42" s="41" t="s">
        <v>118</v>
      </c>
      <c r="F42" s="41" t="s">
        <v>119</v>
      </c>
      <c r="G42" s="36"/>
      <c r="H42" s="37"/>
      <c r="I42" s="37"/>
      <c r="J42" s="38"/>
      <c r="K42" s="37"/>
      <c r="L42" s="37"/>
    </row>
    <row r="43" ht="36.75" customHeight="1">
      <c r="B43" s="24">
        <v>5.0</v>
      </c>
      <c r="C43" s="24" t="s">
        <v>120</v>
      </c>
      <c r="D43" s="72" t="s">
        <v>50</v>
      </c>
      <c r="E43" s="72" t="s">
        <v>41</v>
      </c>
      <c r="F43" s="72" t="s">
        <v>42</v>
      </c>
      <c r="G43" s="28">
        <v>2.0</v>
      </c>
      <c r="H43" s="29">
        <v>2.0</v>
      </c>
      <c r="I43" s="29">
        <f>G43*H43</f>
        <v>4</v>
      </c>
      <c r="J43" s="38"/>
      <c r="K43" s="24" t="s">
        <v>121</v>
      </c>
      <c r="L43" s="24" t="s">
        <v>101</v>
      </c>
    </row>
    <row r="44" ht="14.25" customHeight="1">
      <c r="B44" s="37"/>
      <c r="C44" s="37"/>
      <c r="D44" s="41" t="s">
        <v>122</v>
      </c>
      <c r="E44" s="41" t="s">
        <v>123</v>
      </c>
      <c r="F44" s="41" t="s">
        <v>124</v>
      </c>
      <c r="G44" s="36"/>
      <c r="H44" s="37"/>
      <c r="I44" s="37"/>
      <c r="J44" s="38" t="s">
        <v>125</v>
      </c>
      <c r="K44" s="37"/>
      <c r="L44" s="37"/>
    </row>
    <row r="45" ht="32.25" customHeight="1">
      <c r="B45" s="24">
        <v>6.0</v>
      </c>
      <c r="C45" s="24" t="s">
        <v>56</v>
      </c>
      <c r="D45" s="72" t="s">
        <v>50</v>
      </c>
      <c r="E45" s="72" t="s">
        <v>63</v>
      </c>
      <c r="F45" s="72" t="s">
        <v>42</v>
      </c>
      <c r="G45" s="28">
        <v>3.0</v>
      </c>
      <c r="H45" s="29">
        <v>3.0</v>
      </c>
      <c r="I45" s="29">
        <f>G45*H45</f>
        <v>9</v>
      </c>
      <c r="J45" s="38" t="s">
        <v>61</v>
      </c>
      <c r="K45" s="24" t="s">
        <v>57</v>
      </c>
      <c r="L45" s="24" t="s">
        <v>101</v>
      </c>
    </row>
    <row r="46" ht="70.5" customHeight="1">
      <c r="B46" s="37"/>
      <c r="C46" s="37"/>
      <c r="D46" s="41" t="s">
        <v>126</v>
      </c>
      <c r="E46" s="41" t="s">
        <v>59</v>
      </c>
      <c r="F46" s="41" t="s">
        <v>60</v>
      </c>
      <c r="G46" s="36"/>
      <c r="H46" s="37"/>
      <c r="I46" s="37"/>
      <c r="J46" s="38"/>
      <c r="K46" s="37"/>
      <c r="L46" s="37"/>
    </row>
    <row r="47" ht="34.5" customHeight="1">
      <c r="B47" s="24">
        <v>7.0</v>
      </c>
      <c r="C47" s="24" t="s">
        <v>127</v>
      </c>
      <c r="D47" s="72" t="s">
        <v>50</v>
      </c>
      <c r="E47" s="72" t="s">
        <v>63</v>
      </c>
      <c r="F47" s="72" t="s">
        <v>42</v>
      </c>
      <c r="G47" s="28">
        <v>3.0</v>
      </c>
      <c r="H47" s="29">
        <v>3.0</v>
      </c>
      <c r="I47" s="29">
        <f>G47*H47</f>
        <v>9</v>
      </c>
      <c r="J47" s="38" t="s">
        <v>61</v>
      </c>
      <c r="K47" s="24" t="s">
        <v>128</v>
      </c>
      <c r="L47" s="24" t="s">
        <v>101</v>
      </c>
    </row>
    <row r="48" ht="64.5" customHeight="1">
      <c r="B48" s="37"/>
      <c r="C48" s="37"/>
      <c r="D48" s="41" t="s">
        <v>129</v>
      </c>
      <c r="E48" s="41" t="s">
        <v>130</v>
      </c>
      <c r="F48" s="41" t="s">
        <v>131</v>
      </c>
      <c r="G48" s="36"/>
      <c r="H48" s="37"/>
      <c r="I48" s="37"/>
      <c r="J48" s="38"/>
      <c r="K48" s="37"/>
      <c r="L48" s="37"/>
    </row>
    <row r="49" ht="33.0" customHeight="1">
      <c r="B49" s="24">
        <v>8.0</v>
      </c>
      <c r="C49" s="24" t="s">
        <v>132</v>
      </c>
      <c r="D49" s="72" t="s">
        <v>50</v>
      </c>
      <c r="E49" s="72" t="s">
        <v>63</v>
      </c>
      <c r="F49" s="72" t="s">
        <v>42</v>
      </c>
      <c r="G49" s="28">
        <v>2.0</v>
      </c>
      <c r="H49" s="29">
        <v>3.0</v>
      </c>
      <c r="I49" s="29">
        <f>G49*H49</f>
        <v>6</v>
      </c>
      <c r="J49" s="38" t="s">
        <v>61</v>
      </c>
      <c r="K49" s="24" t="s">
        <v>133</v>
      </c>
      <c r="L49" s="24" t="s">
        <v>101</v>
      </c>
    </row>
    <row r="50" ht="48.75" customHeight="1">
      <c r="B50" s="37"/>
      <c r="C50" s="37"/>
      <c r="D50" s="41" t="s">
        <v>134</v>
      </c>
      <c r="E50" s="41" t="s">
        <v>135</v>
      </c>
      <c r="F50" s="41" t="s">
        <v>136</v>
      </c>
      <c r="G50" s="36"/>
      <c r="H50" s="37"/>
      <c r="I50" s="37"/>
      <c r="J50" s="38"/>
      <c r="K50" s="37"/>
      <c r="L50" s="37"/>
    </row>
    <row r="51" ht="36.75" customHeight="1">
      <c r="B51" s="24">
        <v>9.0</v>
      </c>
      <c r="C51" s="24" t="s">
        <v>83</v>
      </c>
      <c r="D51" s="72" t="s">
        <v>50</v>
      </c>
      <c r="E51" s="72" t="s">
        <v>63</v>
      </c>
      <c r="F51" s="72" t="s">
        <v>42</v>
      </c>
      <c r="G51" s="28">
        <v>2.0</v>
      </c>
      <c r="H51" s="29">
        <v>5.0</v>
      </c>
      <c r="I51" s="29">
        <f>G51*H51</f>
        <v>10</v>
      </c>
      <c r="J51" s="38" t="s">
        <v>84</v>
      </c>
      <c r="K51" s="24" t="s">
        <v>85</v>
      </c>
      <c r="L51" s="24" t="s">
        <v>101</v>
      </c>
    </row>
    <row r="52" ht="33.0" customHeight="1">
      <c r="B52" s="37"/>
      <c r="C52" s="37"/>
      <c r="D52" s="47" t="s">
        <v>86</v>
      </c>
      <c r="E52" s="47" t="s">
        <v>137</v>
      </c>
      <c r="F52" s="47" t="s">
        <v>88</v>
      </c>
      <c r="G52" s="36"/>
      <c r="H52" s="37"/>
      <c r="I52" s="37"/>
      <c r="J52" s="38"/>
      <c r="K52" s="37"/>
      <c r="L52" s="37"/>
    </row>
    <row r="53" ht="1.5" hidden="1" customHeight="1">
      <c r="B53" s="24"/>
      <c r="C53" s="24"/>
      <c r="D53" s="38"/>
      <c r="E53" s="38"/>
      <c r="F53" s="38"/>
      <c r="G53" s="29"/>
      <c r="H53" s="29"/>
      <c r="I53" s="38"/>
      <c r="J53" s="53"/>
      <c r="K53" s="24"/>
      <c r="L53" s="24"/>
    </row>
    <row r="54" ht="14.25" hidden="1" customHeight="1">
      <c r="B54" s="37"/>
      <c r="C54" s="37"/>
      <c r="D54" s="71"/>
      <c r="E54" s="71"/>
      <c r="F54" s="71"/>
      <c r="G54" s="37"/>
      <c r="H54" s="37"/>
      <c r="I54" s="38"/>
      <c r="J54" s="38"/>
      <c r="K54" s="37"/>
      <c r="L54" s="37"/>
    </row>
    <row r="55" ht="14.25" hidden="1" customHeight="1">
      <c r="B55" s="24"/>
      <c r="C55" s="24"/>
      <c r="D55" s="38"/>
      <c r="E55" s="38"/>
      <c r="F55" s="38"/>
      <c r="G55" s="29"/>
      <c r="H55" s="29"/>
      <c r="I55" s="38"/>
      <c r="J55" s="53"/>
      <c r="K55" s="24"/>
      <c r="L55" s="24"/>
    </row>
    <row r="56" ht="14.25" hidden="1" customHeight="1">
      <c r="B56" s="37"/>
      <c r="C56" s="37"/>
      <c r="D56" s="71"/>
      <c r="E56" s="71"/>
      <c r="F56" s="71"/>
      <c r="G56" s="37"/>
      <c r="H56" s="37"/>
      <c r="I56" s="38"/>
      <c r="J56" s="38"/>
      <c r="K56" s="37"/>
      <c r="L56" s="37"/>
    </row>
    <row r="57" ht="14.25" customHeight="1"/>
    <row r="58" ht="14.25" customHeight="1"/>
    <row r="59" ht="14.25" customHeight="1"/>
    <row r="60" ht="14.25" customHeight="1"/>
    <row r="61" ht="0.75" customHeight="1"/>
    <row r="62" ht="14.25" hidden="1" customHeight="1"/>
    <row r="63" ht="14.25" hidden="1" customHeight="1"/>
    <row r="64" ht="14.25" hidden="1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2">
    <mergeCell ref="H33:H34"/>
    <mergeCell ref="I33:I34"/>
    <mergeCell ref="G29:G30"/>
    <mergeCell ref="H29:H30"/>
    <mergeCell ref="I29:I30"/>
    <mergeCell ref="G31:G32"/>
    <mergeCell ref="H31:H32"/>
    <mergeCell ref="I31:I32"/>
    <mergeCell ref="G33:G34"/>
    <mergeCell ref="K37:K38"/>
    <mergeCell ref="L37:L38"/>
    <mergeCell ref="K27:K28"/>
    <mergeCell ref="L27:L34"/>
    <mergeCell ref="K29:K30"/>
    <mergeCell ref="K31:K32"/>
    <mergeCell ref="K33:K34"/>
    <mergeCell ref="K35:K36"/>
    <mergeCell ref="L35:L36"/>
    <mergeCell ref="G41:G42"/>
    <mergeCell ref="H41:H42"/>
    <mergeCell ref="I41:I42"/>
    <mergeCell ref="K41:K42"/>
    <mergeCell ref="L41:L42"/>
    <mergeCell ref="G37:G38"/>
    <mergeCell ref="H37:H38"/>
    <mergeCell ref="G39:G40"/>
    <mergeCell ref="H39:H40"/>
    <mergeCell ref="I39:I40"/>
    <mergeCell ref="K39:K40"/>
    <mergeCell ref="L39:L40"/>
    <mergeCell ref="B37:B38"/>
    <mergeCell ref="B39:B40"/>
    <mergeCell ref="C39:C40"/>
    <mergeCell ref="B41:B42"/>
    <mergeCell ref="C41:C42"/>
    <mergeCell ref="B43:B44"/>
    <mergeCell ref="C43:C44"/>
    <mergeCell ref="B51:B52"/>
    <mergeCell ref="B53:B54"/>
    <mergeCell ref="B55:B56"/>
    <mergeCell ref="C53:C54"/>
    <mergeCell ref="C55:C56"/>
    <mergeCell ref="B45:B46"/>
    <mergeCell ref="C45:C46"/>
    <mergeCell ref="B47:B48"/>
    <mergeCell ref="C47:C48"/>
    <mergeCell ref="B49:B50"/>
    <mergeCell ref="C49:C50"/>
    <mergeCell ref="C51:C52"/>
    <mergeCell ref="K43:K44"/>
    <mergeCell ref="K45:K46"/>
    <mergeCell ref="G43:G44"/>
    <mergeCell ref="H43:H44"/>
    <mergeCell ref="I43:I44"/>
    <mergeCell ref="L43:L44"/>
    <mergeCell ref="H45:H46"/>
    <mergeCell ref="I45:I46"/>
    <mergeCell ref="L45:L46"/>
    <mergeCell ref="K49:K50"/>
    <mergeCell ref="L49:L50"/>
    <mergeCell ref="G45:G46"/>
    <mergeCell ref="G47:G48"/>
    <mergeCell ref="H47:H48"/>
    <mergeCell ref="I47:I48"/>
    <mergeCell ref="K47:K48"/>
    <mergeCell ref="L47:L48"/>
    <mergeCell ref="G49:G50"/>
    <mergeCell ref="K53:K54"/>
    <mergeCell ref="L53:L54"/>
    <mergeCell ref="K55:K56"/>
    <mergeCell ref="L55:L56"/>
    <mergeCell ref="G55:G56"/>
    <mergeCell ref="H55:H56"/>
    <mergeCell ref="G51:G52"/>
    <mergeCell ref="H51:H52"/>
    <mergeCell ref="I51:I52"/>
    <mergeCell ref="K51:K52"/>
    <mergeCell ref="L51:L52"/>
    <mergeCell ref="G53:G54"/>
    <mergeCell ref="H53:H54"/>
    <mergeCell ref="J1:L1"/>
    <mergeCell ref="B6:L6"/>
    <mergeCell ref="B7:L7"/>
    <mergeCell ref="B9:L9"/>
    <mergeCell ref="B10:C10"/>
    <mergeCell ref="D10:L10"/>
    <mergeCell ref="D11:L11"/>
    <mergeCell ref="E21:L21"/>
    <mergeCell ref="E22:L22"/>
    <mergeCell ref="E23:G23"/>
    <mergeCell ref="H23:J23"/>
    <mergeCell ref="K23:L23"/>
    <mergeCell ref="D12:L12"/>
    <mergeCell ref="D13:L13"/>
    <mergeCell ref="D14:L14"/>
    <mergeCell ref="D15:L15"/>
    <mergeCell ref="D16:L16"/>
    <mergeCell ref="B18:L18"/>
    <mergeCell ref="E20:L20"/>
    <mergeCell ref="B11:C11"/>
    <mergeCell ref="B12:B13"/>
    <mergeCell ref="B14:C14"/>
    <mergeCell ref="B15:B16"/>
    <mergeCell ref="B20:D20"/>
    <mergeCell ref="B21:D21"/>
    <mergeCell ref="B22:D22"/>
    <mergeCell ref="B23:D23"/>
    <mergeCell ref="B25:E25"/>
    <mergeCell ref="F25:J25"/>
    <mergeCell ref="K25:L25"/>
    <mergeCell ref="G27:G28"/>
    <mergeCell ref="H27:H28"/>
    <mergeCell ref="I27:I28"/>
    <mergeCell ref="B27:B36"/>
    <mergeCell ref="C27:C36"/>
    <mergeCell ref="G35:G36"/>
    <mergeCell ref="H35:H36"/>
    <mergeCell ref="I35:I36"/>
    <mergeCell ref="C37:C38"/>
    <mergeCell ref="I37:I38"/>
    <mergeCell ref="H49:H50"/>
    <mergeCell ref="I49:I50"/>
  </mergeCells>
  <dataValidations>
    <dataValidation type="list" allowBlank="1" showErrorMessage="1" sqref="E27 E29 E31 E33 E35 E37 E39 E41 E43 E45 E47 E49 E51 E53 E55">
      <formula1>$P$11:$P$13</formula1>
    </dataValidation>
    <dataValidation type="list" allowBlank="1" showErrorMessage="1" sqref="F27 F29 F31 F33 F35 F37 F39 F41 F43 F45 F47 F49 F51 F53 F55">
      <formula1>$N$17:$N$23</formula1>
    </dataValidation>
    <dataValidation type="list" allowBlank="1" showErrorMessage="1" sqref="D27 D29 D31 D33 D35 D37 D39 D41 D43 D45 D47 D49 D51 D53 D55">
      <formula1>$N$11:$N$15</formula1>
    </dataValidation>
    <dataValidation type="list" allowBlank="1" showErrorMessage="1" sqref="G27:I27 G29:I29 G31:I31 G33:I33 G35:I35 G37:I37 G39:I39 G41:I41 G43:I43 G45:I45 G47:I47 G49:I49 G51:I51 G53:I53 I54 G55:I55 I56">
      <formula1>$Q$16:$Q$20</formula1>
    </dataValidation>
  </dataValidations>
  <printOptions/>
  <pageMargins bottom="0.75" footer="0.0" header="0.0" left="0.7" right="0.87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57"/>
    <col customWidth="1" min="2" max="2" width="25.14"/>
    <col customWidth="1" min="3" max="3" width="8.14"/>
    <col customWidth="1" min="4" max="4" width="21.14"/>
    <col customWidth="1" min="5" max="5" width="71.86"/>
    <col customWidth="1" min="6" max="26" width="8.71"/>
  </cols>
  <sheetData>
    <row r="1" ht="14.25" customHeight="1">
      <c r="A1" s="73" t="s">
        <v>138</v>
      </c>
    </row>
    <row r="2" ht="14.25" customHeight="1"/>
    <row r="3" ht="14.25" customHeight="1">
      <c r="A3" s="74" t="s">
        <v>139</v>
      </c>
      <c r="B3" s="75" t="s">
        <v>140</v>
      </c>
      <c r="C3" s="75" t="s">
        <v>141</v>
      </c>
      <c r="D3" s="75" t="s">
        <v>142</v>
      </c>
      <c r="E3" s="76" t="s">
        <v>143</v>
      </c>
    </row>
    <row r="4" ht="14.25" customHeight="1">
      <c r="A4" s="77"/>
      <c r="B4" s="78"/>
      <c r="C4" s="78"/>
      <c r="D4" s="78"/>
      <c r="E4" s="79"/>
    </row>
    <row r="5" ht="14.25" customHeight="1">
      <c r="A5" s="80">
        <v>1.0</v>
      </c>
      <c r="B5" s="81" t="s">
        <v>144</v>
      </c>
      <c r="C5" s="82">
        <v>1.0</v>
      </c>
      <c r="D5" s="83" t="s">
        <v>145</v>
      </c>
      <c r="E5" s="84" t="s">
        <v>146</v>
      </c>
    </row>
    <row r="6" ht="14.25" customHeight="1">
      <c r="A6" s="85"/>
      <c r="B6" s="32"/>
      <c r="C6" s="86">
        <v>2.0</v>
      </c>
      <c r="D6" s="87" t="s">
        <v>147</v>
      </c>
      <c r="E6" s="88" t="s">
        <v>148</v>
      </c>
    </row>
    <row r="7" ht="14.25" customHeight="1">
      <c r="A7" s="85"/>
      <c r="B7" s="32"/>
      <c r="C7" s="86">
        <v>3.0</v>
      </c>
      <c r="D7" s="87" t="s">
        <v>149</v>
      </c>
      <c r="E7" s="88" t="s">
        <v>150</v>
      </c>
    </row>
    <row r="8" ht="14.25" customHeight="1">
      <c r="A8" s="85"/>
      <c r="B8" s="32"/>
      <c r="C8" s="86">
        <v>4.0</v>
      </c>
      <c r="D8" s="87" t="s">
        <v>151</v>
      </c>
      <c r="E8" s="89" t="s">
        <v>152</v>
      </c>
    </row>
    <row r="9" ht="14.25" customHeight="1">
      <c r="A9" s="77"/>
      <c r="B9" s="78"/>
      <c r="C9" s="90">
        <v>5.0</v>
      </c>
      <c r="D9" s="91" t="s">
        <v>153</v>
      </c>
      <c r="E9" s="92" t="s">
        <v>154</v>
      </c>
    </row>
    <row r="10" ht="14.25" customHeight="1">
      <c r="A10" s="93">
        <v>2.0</v>
      </c>
      <c r="B10" s="94" t="s">
        <v>31</v>
      </c>
      <c r="C10" s="95">
        <v>1.0</v>
      </c>
      <c r="D10" s="96" t="s">
        <v>155</v>
      </c>
      <c r="E10" s="97" t="s">
        <v>156</v>
      </c>
    </row>
    <row r="11" ht="14.25" customHeight="1">
      <c r="A11" s="85"/>
      <c r="B11" s="32"/>
      <c r="C11" s="98">
        <v>2.0</v>
      </c>
      <c r="D11" s="99" t="s">
        <v>157</v>
      </c>
      <c r="E11" s="100" t="s">
        <v>158</v>
      </c>
    </row>
    <row r="12" ht="14.25" customHeight="1">
      <c r="A12" s="77"/>
      <c r="B12" s="78"/>
      <c r="C12" s="101">
        <v>3.0</v>
      </c>
      <c r="D12" s="102" t="s">
        <v>159</v>
      </c>
      <c r="E12" s="103" t="s">
        <v>160</v>
      </c>
    </row>
    <row r="13" ht="14.25" customHeight="1">
      <c r="A13" s="104">
        <v>3.0</v>
      </c>
      <c r="B13" s="105" t="s">
        <v>161</v>
      </c>
      <c r="C13" s="106">
        <v>1.0</v>
      </c>
      <c r="D13" s="107" t="s">
        <v>162</v>
      </c>
      <c r="E13" s="108" t="s">
        <v>163</v>
      </c>
    </row>
    <row r="14" ht="14.25" customHeight="1">
      <c r="A14" s="85"/>
      <c r="B14" s="32"/>
      <c r="C14" s="109">
        <v>2.0</v>
      </c>
      <c r="D14" s="110" t="s">
        <v>164</v>
      </c>
      <c r="E14" s="111" t="s">
        <v>165</v>
      </c>
    </row>
    <row r="15" ht="14.25" customHeight="1">
      <c r="A15" s="85"/>
      <c r="B15" s="32"/>
      <c r="C15" s="109">
        <v>3.0</v>
      </c>
      <c r="D15" s="110" t="s">
        <v>166</v>
      </c>
      <c r="E15" s="111" t="s">
        <v>167</v>
      </c>
    </row>
    <row r="16" ht="14.25" customHeight="1">
      <c r="A16" s="85"/>
      <c r="B16" s="32"/>
      <c r="C16" s="109">
        <v>4.0</v>
      </c>
      <c r="D16" s="110" t="s">
        <v>168</v>
      </c>
      <c r="E16" s="111" t="s">
        <v>169</v>
      </c>
    </row>
    <row r="17" ht="14.25" customHeight="1">
      <c r="A17" s="85"/>
      <c r="B17" s="32"/>
      <c r="C17" s="109">
        <v>5.0</v>
      </c>
      <c r="D17" s="110" t="s">
        <v>170</v>
      </c>
      <c r="E17" s="112" t="s">
        <v>171</v>
      </c>
    </row>
    <row r="18" ht="14.25" customHeight="1">
      <c r="A18" s="77"/>
      <c r="B18" s="78"/>
      <c r="C18" s="113">
        <v>6.0</v>
      </c>
      <c r="D18" s="114" t="s">
        <v>172</v>
      </c>
      <c r="E18" s="115" t="s">
        <v>173</v>
      </c>
    </row>
    <row r="19" ht="14.25" customHeight="1">
      <c r="A19" s="116">
        <v>4.0</v>
      </c>
      <c r="B19" s="117" t="s">
        <v>33</v>
      </c>
      <c r="C19" s="118">
        <v>1.0</v>
      </c>
      <c r="D19" s="119" t="s">
        <v>174</v>
      </c>
      <c r="E19" s="120" t="s">
        <v>175</v>
      </c>
    </row>
    <row r="20" ht="14.25" customHeight="1">
      <c r="A20" s="85"/>
      <c r="B20" s="32"/>
      <c r="C20" s="121">
        <v>2.0</v>
      </c>
      <c r="D20" s="122" t="s">
        <v>176</v>
      </c>
      <c r="E20" s="123" t="s">
        <v>177</v>
      </c>
    </row>
    <row r="21" ht="14.25" customHeight="1">
      <c r="A21" s="85"/>
      <c r="B21" s="32"/>
      <c r="C21" s="121">
        <v>3.0</v>
      </c>
      <c r="D21" s="122" t="s">
        <v>178</v>
      </c>
      <c r="E21" s="123" t="s">
        <v>179</v>
      </c>
    </row>
    <row r="22" ht="14.25" customHeight="1">
      <c r="A22" s="85"/>
      <c r="B22" s="32"/>
      <c r="C22" s="121">
        <v>4.0</v>
      </c>
      <c r="D22" s="122" t="s">
        <v>180</v>
      </c>
      <c r="E22" s="123" t="s">
        <v>181</v>
      </c>
    </row>
    <row r="23" ht="14.25" customHeight="1">
      <c r="A23" s="77"/>
      <c r="B23" s="78"/>
      <c r="C23" s="124">
        <v>5.0</v>
      </c>
      <c r="D23" s="125" t="s">
        <v>182</v>
      </c>
      <c r="E23" s="126" t="s">
        <v>183</v>
      </c>
    </row>
    <row r="24" ht="14.25" customHeight="1">
      <c r="A24" s="127">
        <v>5.0</v>
      </c>
      <c r="B24" s="128" t="s">
        <v>34</v>
      </c>
      <c r="C24" s="129">
        <v>1.0</v>
      </c>
      <c r="D24" s="130" t="s">
        <v>184</v>
      </c>
      <c r="E24" s="131" t="s">
        <v>185</v>
      </c>
    </row>
    <row r="25" ht="14.25" customHeight="1">
      <c r="A25" s="85"/>
      <c r="B25" s="32"/>
      <c r="C25" s="132">
        <v>2.0</v>
      </c>
      <c r="D25" s="133" t="s">
        <v>186</v>
      </c>
      <c r="E25" s="134" t="s">
        <v>187</v>
      </c>
    </row>
    <row r="26" ht="14.25" customHeight="1">
      <c r="A26" s="85"/>
      <c r="B26" s="32"/>
      <c r="C26" s="132">
        <v>3.0</v>
      </c>
      <c r="D26" s="133" t="s">
        <v>188</v>
      </c>
      <c r="E26" s="135" t="s">
        <v>189</v>
      </c>
    </row>
    <row r="27" ht="18.0" customHeight="1">
      <c r="A27" s="85"/>
      <c r="B27" s="32"/>
      <c r="C27" s="132">
        <v>4.0</v>
      </c>
      <c r="D27" s="133" t="s">
        <v>190</v>
      </c>
      <c r="E27" s="134" t="s">
        <v>191</v>
      </c>
    </row>
    <row r="28" ht="33.75" customHeight="1">
      <c r="A28" s="77"/>
      <c r="B28" s="78"/>
      <c r="C28" s="136">
        <v>5.0</v>
      </c>
      <c r="D28" s="137" t="s">
        <v>192</v>
      </c>
      <c r="E28" s="138" t="s">
        <v>193</v>
      </c>
    </row>
    <row r="29" ht="14.25" customHeight="1">
      <c r="A29" s="139">
        <v>6.0</v>
      </c>
      <c r="B29" s="140" t="s">
        <v>194</v>
      </c>
      <c r="C29" s="141">
        <v>1.0</v>
      </c>
      <c r="D29" s="142" t="s">
        <v>195</v>
      </c>
      <c r="E29" s="143" t="s">
        <v>196</v>
      </c>
    </row>
    <row r="30" ht="14.25" customHeight="1">
      <c r="A30" s="85"/>
      <c r="B30" s="32"/>
      <c r="C30" s="144">
        <v>2.0</v>
      </c>
      <c r="D30" s="145" t="s">
        <v>197</v>
      </c>
      <c r="E30" s="146" t="s">
        <v>198</v>
      </c>
    </row>
    <row r="31" ht="14.25" customHeight="1">
      <c r="A31" s="77"/>
      <c r="B31" s="78"/>
      <c r="C31" s="147">
        <v>3.0</v>
      </c>
      <c r="D31" s="148" t="s">
        <v>199</v>
      </c>
      <c r="E31" s="149" t="s">
        <v>200</v>
      </c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7">
    <mergeCell ref="A3:A4"/>
    <mergeCell ref="B3:B4"/>
    <mergeCell ref="C3:C4"/>
    <mergeCell ref="D3:D4"/>
    <mergeCell ref="E3:E4"/>
    <mergeCell ref="A5:A9"/>
    <mergeCell ref="B5:B9"/>
    <mergeCell ref="A24:A28"/>
    <mergeCell ref="A29:A31"/>
    <mergeCell ref="A10:A12"/>
    <mergeCell ref="B10:B12"/>
    <mergeCell ref="A13:A18"/>
    <mergeCell ref="B13:B18"/>
    <mergeCell ref="A19:A23"/>
    <mergeCell ref="B19:B23"/>
    <mergeCell ref="B24:B28"/>
    <mergeCell ref="B29:B3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2011-05-23T06:42:54Z</dcterms:created>
  <dc:creator>user</dc:creator>
</cp:coreProperties>
</file>